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254\setores\FINANCEIRO\1 - MOV. FINANCEIRAS\10 - RELATÓRIO FINANCEIRO SES\2020\QUEIMADOS\12.2020\BANCO DO BRASIL - PROVISÃO 51367-9 - ok\"/>
    </mc:Choice>
  </mc:AlternateContent>
  <bookViews>
    <workbookView xWindow="0" yWindow="0" windowWidth="21600" windowHeight="9030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CAZUL!$A$1:$WVW$79</definedName>
    <definedName name="_xlnm._FilterDatabase" localSheetId="2" hidden="1">DESPESAS!$B$1:$C$216</definedName>
    <definedName name="_xlnm._FilterDatabase" localSheetId="0" hidden="1">FINANCEIRO!$4:$206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M16" i="31" l="1"/>
  <c r="I6" i="31" l="1"/>
  <c r="H6" i="31" s="1"/>
  <c r="M152" i="31" l="1"/>
  <c r="I154" i="31"/>
  <c r="H154" i="31" s="1"/>
  <c r="I27" i="31" l="1"/>
  <c r="H27" i="31" s="1"/>
  <c r="I53" i="31" l="1"/>
  <c r="H53" i="31" s="1"/>
  <c r="AA5" i="31" l="1"/>
  <c r="J5" i="31" s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AA55" i="31"/>
  <c r="J55" i="31" s="1"/>
  <c r="AA56" i="31"/>
  <c r="J56" i="31" s="1"/>
  <c r="AA57" i="31"/>
  <c r="AA58" i="31"/>
  <c r="J58" i="31" s="1"/>
  <c r="AA59" i="31"/>
  <c r="AA60" i="31"/>
  <c r="J60" i="31" s="1"/>
  <c r="AA61" i="3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AA205" i="31"/>
  <c r="J61" i="31" l="1"/>
  <c r="K61" i="31"/>
  <c r="J54" i="31"/>
  <c r="K54" i="31"/>
  <c r="J57" i="31"/>
  <c r="K57" i="31"/>
  <c r="J59" i="31"/>
  <c r="K59" i="31"/>
  <c r="K46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M5" i="31"/>
  <c r="M6" i="31"/>
  <c r="M7" i="31"/>
  <c r="M8" i="31"/>
  <c r="M9" i="31"/>
  <c r="M10" i="31"/>
  <c r="M11" i="31"/>
  <c r="M12" i="31"/>
  <c r="M13" i="31"/>
  <c r="M14" i="31"/>
  <c r="M15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7" i="31"/>
  <c r="K48" i="31"/>
  <c r="K49" i="31"/>
  <c r="K50" i="31"/>
  <c r="K51" i="31"/>
  <c r="K52" i="31"/>
  <c r="K53" i="31"/>
  <c r="K55" i="31"/>
  <c r="K56" i="31"/>
  <c r="K58" i="31"/>
  <c r="K60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J204" i="31"/>
  <c r="I5" i="31"/>
  <c r="H5" i="31" s="1"/>
  <c r="I7" i="31"/>
  <c r="H7" i="31" s="1"/>
  <c r="I8" i="31"/>
  <c r="I9" i="31"/>
  <c r="H9" i="31" s="1"/>
  <c r="I10" i="31"/>
  <c r="H10" i="31" s="1"/>
  <c r="I11" i="31"/>
  <c r="H11" i="31" s="1"/>
  <c r="I12" i="3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I70" i="31"/>
  <c r="I71" i="31"/>
  <c r="I72" i="31"/>
  <c r="H72" i="31" s="1"/>
  <c r="I73" i="31"/>
  <c r="I74" i="3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E204" i="31"/>
  <c r="O68" i="31" l="1"/>
  <c r="G68" i="31"/>
  <c r="O204" i="31" l="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</calcChain>
</file>

<file path=xl/sharedStrings.xml><?xml version="1.0" encoding="utf-8"?>
<sst xmlns="http://schemas.openxmlformats.org/spreadsheetml/2006/main" count="1918" uniqueCount="947">
  <si>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</si>
  <si>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</si>
  <si>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</si>
  <si>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</si>
  <si>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</si>
  <si>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</si>
  <si>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</si>
  <si>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</si>
  <si>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</si>
  <si>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</si>
  <si>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</si>
  <si>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</si>
  <si>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</si>
  <si>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</si>
  <si>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</si>
  <si>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</si>
  <si>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</si>
  <si>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</si>
  <si>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</si>
  <si>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</si>
  <si>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</si>
  <si>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</si>
  <si>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</si>
  <si>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</si>
  <si>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</si>
  <si>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</si>
  <si>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</si>
  <si>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</si>
  <si>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</si>
  <si>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</si>
  <si>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</si>
  <si>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</si>
  <si>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</si>
  <si>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</si>
  <si>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</si>
  <si>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</si>
  <si>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</si>
  <si>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</si>
  <si>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</si>
  <si>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</si>
  <si>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</si>
  <si>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</si>
  <si>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</si>
  <si>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</si>
  <si>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</si>
  <si>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</si>
  <si>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</si>
  <si>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</si>
  <si>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</si>
  <si>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</si>
  <si>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</si>
  <si>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</si>
  <si>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</si>
  <si>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</si>
  <si>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</si>
  <si>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</si>
  <si>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</si>
  <si>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</si>
  <si>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</si>
  <si>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</si>
  <si>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</si>
  <si>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</si>
  <si>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</si>
  <si>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</si>
  <si>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</si>
  <si>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</si>
  <si>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</si>
  <si>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</si>
  <si>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</si>
  <si>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</si>
  <si>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</si>
  <si>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</si>
  <si>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</si>
  <si>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</si>
  <si>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</si>
  <si>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</si>
  <si>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</si>
  <si>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</si>
  <si>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</si>
  <si>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</si>
  <si>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</si>
  <si>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</si>
  <si>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</si>
  <si>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</si>
  <si>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</si>
  <si>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</si>
  <si>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</si>
  <si>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</si>
  <si>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</si>
  <si>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</si>
  <si>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</si>
  <si>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</si>
  <si>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</si>
  <si>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</si>
  <si>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</si>
  <si>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</si>
  <si>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</si>
  <si>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</si>
  <si>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</si>
  <si>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</si>
  <si>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</si>
  <si>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</si>
  <si>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</si>
  <si>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</si>
  <si>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</si>
  <si>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</si>
  <si>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</si>
  <si>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</si>
  <si>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</si>
  <si>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</si>
  <si>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</si>
  <si>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</si>
  <si>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</si>
  <si>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</si>
  <si>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</si>
  <si>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</si>
  <si>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</si>
  <si>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</si>
  <si>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</si>
  <si>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</si>
  <si>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</si>
  <si>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</si>
  <si>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</si>
  <si>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</si>
  <si>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</si>
  <si>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</si>
  <si>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</si>
  <si>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</si>
  <si>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</si>
  <si>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</si>
  <si>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</si>
  <si>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</si>
  <si>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</si>
  <si>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</si>
  <si>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</si>
  <si>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</si>
  <si>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</si>
  <si>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</si>
  <si>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</si>
  <si>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</si>
  <si>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</si>
  <si>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</si>
  <si>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</si>
  <si>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</si>
  <si>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</si>
  <si>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</si>
  <si>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</si>
  <si>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</si>
  <si>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</si>
  <si>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</si>
  <si>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</si>
  <si>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</si>
  <si>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</si>
  <si>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</si>
  <si>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</si>
  <si>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</si>
  <si>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</si>
  <si>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</si>
  <si>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</si>
  <si>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</si>
  <si>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</si>
  <si>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</si>
  <si>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</si>
  <si>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</si>
  <si>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</si>
  <si>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</si>
  <si>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</si>
  <si>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</si>
  <si>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</si>
  <si>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</si>
  <si>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</si>
  <si>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</si>
  <si>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</si>
  <si>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</si>
  <si>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</si>
  <si>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</si>
  <si>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</si>
  <si>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</si>
  <si>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</si>
  <si>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</si>
  <si>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</si>
  <si>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</si>
  <si>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</si>
  <si>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</si>
  <si>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</si>
  <si>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</si>
  <si>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</si>
  <si>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</si>
  <si>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</si>
  <si>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</si>
  <si>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</si>
  <si>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</si>
  <si>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</si>
  <si>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</si>
  <si>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</si>
  <si>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</si>
  <si>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</si>
  <si>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</si>
  <si>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</si>
  <si>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</si>
  <si>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</si>
  <si>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</si>
  <si>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</si>
  <si>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</si>
  <si>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</si>
  <si>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</si>
  <si>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</si>
  <si>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</si>
  <si>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</si>
  <si>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</si>
  <si>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</si>
  <si>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</si>
  <si>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</si>
  <si>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</si>
  <si>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</si>
  <si>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</si>
  <si>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</si>
  <si>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</si>
  <si>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</si>
  <si>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</si>
  <si>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</si>
  <si>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</si>
  <si>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</si>
  <si>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</si>
  <si>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</si>
  <si>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</si>
  <si>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</si>
  <si>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</si>
  <si>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</si>
  <si>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</si>
  <si>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</si>
  <si>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</si>
  <si>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</si>
  <si>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</si>
  <si>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</si>
  <si>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</si>
  <si>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</si>
  <si>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</si>
  <si>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</si>
  <si>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</si>
  <si>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</si>
  <si>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</si>
  <si>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</si>
  <si>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</si>
  <si>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</si>
  <si>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</si>
  <si>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</si>
  <si>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</si>
  <si>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</si>
  <si>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</si>
  <si>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</si>
  <si>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</si>
  <si>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</si>
  <si>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</si>
  <si>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</si>
  <si>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</si>
  <si>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</si>
  <si>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</si>
  <si>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</si>
  <si>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</si>
  <si>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</si>
  <si>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</si>
  <si>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</si>
  <si>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</si>
  <si>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</si>
  <si>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</si>
  <si>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</si>
  <si>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</si>
  <si>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</si>
  <si>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</si>
  <si>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</si>
  <si>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</si>
  <si>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</si>
  <si>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</si>
  <si>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</si>
  <si>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</si>
  <si>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</si>
  <si>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</si>
  <si>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</si>
  <si>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</si>
  <si>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</si>
  <si>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</si>
  <si>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</si>
  <si>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</si>
  <si>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</si>
  <si>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</si>
  <si>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</si>
  <si>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</si>
  <si>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</si>
  <si>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</si>
  <si>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</si>
  <si>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</si>
  <si>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</si>
  <si>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</si>
  <si>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</si>
  <si>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</si>
  <si>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</si>
  <si>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</si>
  <si>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</si>
  <si>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</si>
  <si>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</si>
  <si>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</si>
  <si>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</si>
  <si>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</si>
  <si>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</si>
  <si>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</si>
  <si>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</si>
  <si>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</si>
  <si>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</si>
  <si>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</si>
  <si>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</si>
  <si>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</si>
  <si>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</si>
  <si>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</si>
  <si>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</si>
  <si>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</si>
  <si>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</si>
  <si>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</si>
  <si>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</si>
  <si>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</si>
  <si>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</si>
  <si>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</si>
  <si>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</si>
  <si>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</si>
  <si>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</si>
  <si>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</si>
  <si>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</si>
  <si>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</si>
  <si>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</si>
  <si>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</si>
  <si>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</si>
  <si>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</si>
  <si>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</si>
  <si>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</si>
  <si>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</si>
  <si>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</si>
  <si>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</si>
  <si>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</si>
  <si>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</si>
  <si>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</si>
  <si>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</si>
  <si>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</si>
  <si>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</si>
  <si>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</si>
  <si>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</si>
  <si>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</si>
  <si>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</si>
  <si>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</si>
  <si>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</si>
  <si>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</si>
  <si>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</si>
  <si>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</si>
  <si>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</si>
  <si>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</si>
  <si>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</si>
  <si>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</si>
  <si>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</si>
  <si>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</si>
  <si>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</si>
  <si>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</si>
  <si>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</si>
  <si>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</si>
  <si>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</si>
  <si>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</si>
  <si>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</si>
  <si>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</si>
  <si>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</si>
  <si>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</si>
  <si>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</si>
  <si>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</si>
  <si>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</si>
  <si>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</si>
  <si>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</si>
  <si>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</si>
  <si>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</si>
  <si>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</si>
  <si>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</si>
  <si>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</si>
  <si>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</si>
  <si>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</si>
  <si>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</si>
  <si>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</si>
  <si>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</si>
  <si>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</si>
  <si>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</si>
  <si>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</si>
  <si>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</si>
  <si>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</si>
  <si>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</si>
  <si>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</si>
  <si>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</si>
  <si>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</si>
  <si>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</si>
  <si>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</si>
  <si>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</si>
  <si>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</si>
  <si>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</si>
  <si>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</si>
  <si>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</si>
  <si>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</si>
  <si>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</si>
  <si>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</si>
  <si>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</si>
  <si>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</si>
  <si>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</si>
  <si>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</si>
  <si>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</si>
  <si>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</si>
  <si>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</si>
  <si>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</si>
  <si>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</si>
  <si>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</si>
  <si>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</si>
  <si>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</si>
  <si>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</si>
  <si>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</si>
  <si>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</si>
  <si>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</si>
  <si>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</si>
  <si>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</si>
  <si>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</si>
  <si>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</si>
  <si>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</si>
  <si>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</si>
  <si>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</si>
  <si>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</si>
  <si>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</si>
  <si>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</si>
  <si>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</si>
  <si>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</si>
  <si>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</si>
  <si>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</si>
  <si>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</si>
  <si>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</si>
  <si>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</si>
  <si>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</si>
  <si>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</si>
  <si>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</si>
  <si>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</si>
  <si>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</si>
  <si>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</si>
  <si>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</si>
  <si>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</si>
  <si>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</si>
  <si>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</si>
  <si>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</si>
  <si>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</si>
  <si>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</si>
  <si>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</si>
  <si>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</si>
  <si>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</si>
  <si>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</si>
  <si>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</si>
  <si>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</si>
  <si>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</si>
  <si>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</si>
  <si>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</si>
  <si>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</si>
  <si>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</si>
  <si>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</si>
  <si>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</si>
  <si>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</si>
  <si>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</si>
  <si>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</si>
  <si>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</si>
  <si>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</si>
  <si>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</si>
  <si>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</si>
  <si>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</si>
  <si>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</si>
  <si>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</si>
  <si>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</si>
  <si>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</si>
  <si>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</si>
  <si>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</si>
  <si>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</si>
  <si>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</si>
  <si>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</si>
  <si>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</si>
  <si>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</si>
  <si>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</si>
  <si>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</si>
  <si>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</si>
  <si>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</si>
  <si>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</si>
  <si>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</si>
  <si>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</si>
  <si>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</si>
  <si>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</si>
  <si>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</si>
  <si>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</si>
  <si>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</si>
  <si>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</si>
  <si>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</si>
  <si>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</si>
  <si>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</si>
  <si>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</si>
  <si>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</si>
  <si>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</si>
  <si>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</si>
  <si>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</si>
  <si>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</si>
  <si>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</si>
  <si>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</si>
  <si>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</si>
  <si>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</si>
  <si>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</si>
  <si>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</si>
  <si>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</si>
  <si>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</si>
  <si>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</si>
  <si>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</si>
  <si>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</si>
  <si>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</si>
  <si>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</si>
  <si>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</si>
  <si>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</si>
  <si>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</si>
  <si>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</si>
  <si>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</si>
  <si>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</si>
  <si>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</si>
  <si>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</si>
  <si>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</si>
  <si>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</si>
  <si>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</si>
  <si>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</si>
  <si>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</si>
  <si>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</si>
  <si>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</si>
  <si>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</si>
  <si>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</si>
  <si>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</si>
  <si>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</si>
  <si>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</si>
  <si>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</si>
  <si>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</si>
  <si>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</si>
  <si>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</si>
  <si>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</si>
  <si>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</si>
  <si>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</si>
  <si>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</si>
  <si>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</si>
  <si>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</si>
  <si>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</si>
  <si>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</si>
  <si>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</si>
  <si>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</si>
  <si>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</si>
  <si>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</si>
  <si>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</si>
  <si>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</si>
  <si>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</si>
  <si>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</si>
  <si>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</si>
  <si>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</si>
  <si>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</si>
  <si>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</si>
  <si>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</si>
  <si>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</si>
  <si>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</si>
  <si>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</si>
  <si>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</si>
  <si>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</si>
  <si>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</si>
  <si>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</si>
  <si>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</si>
  <si>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</si>
  <si>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</si>
  <si>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</si>
  <si>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</si>
  <si>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</si>
  <si>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</si>
  <si>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</si>
  <si>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</si>
  <si>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</si>
  <si>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</si>
  <si>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</si>
  <si>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</si>
  <si>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</si>
  <si>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</si>
  <si>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</si>
  <si>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</si>
  <si>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</si>
  <si>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</si>
  <si>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</si>
  <si>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</si>
  <si>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</si>
  <si>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</si>
  <si>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</si>
  <si>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</si>
  <si>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</si>
  <si>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</si>
  <si>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</si>
  <si>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</si>
  <si>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</si>
  <si>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</si>
  <si>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</si>
  <si>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</si>
  <si>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</si>
  <si>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</si>
  <si>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</si>
  <si>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</si>
  <si>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</si>
  <si>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</si>
  <si>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</si>
  <si>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</si>
  <si>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</si>
  <si>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</si>
  <si>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</si>
  <si>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</si>
  <si>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</si>
  <si>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</si>
  <si>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</si>
  <si>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</si>
  <si>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</si>
  <si>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</si>
  <si>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</si>
  <si>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</si>
  <si>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</si>
  <si>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</si>
  <si>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</si>
  <si>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</si>
  <si>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</si>
  <si>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</si>
  <si>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</si>
  <si>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</si>
  <si>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</si>
  <si>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</si>
  <si>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</si>
  <si>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</si>
  <si>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</si>
  <si>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</si>
  <si>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</si>
  <si>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</si>
  <si>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</si>
  <si>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</si>
  <si>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</si>
  <si>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</si>
  <si>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</si>
  <si>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</si>
  <si>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</si>
  <si>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</si>
  <si>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</si>
  <si>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</si>
  <si>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</si>
  <si>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</si>
  <si>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</si>
  <si>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</si>
  <si>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</si>
  <si>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</si>
  <si>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</si>
  <si>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</si>
  <si>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</si>
  <si>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</si>
  <si>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</si>
  <si>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</si>
  <si>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</si>
  <si>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</si>
  <si>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</si>
  <si>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</si>
  <si>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</si>
  <si>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</si>
  <si>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</si>
  <si>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</si>
  <si>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</si>
  <si>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</si>
  <si>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</si>
  <si>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</si>
  <si>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</si>
  <si>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</si>
  <si>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</si>
  <si>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</si>
  <si>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</si>
  <si>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</si>
  <si>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</si>
  <si>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</si>
  <si>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</si>
  <si>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</si>
  <si>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</si>
  <si>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</si>
  <si>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</si>
  <si>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</si>
  <si>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</si>
  <si>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</si>
  <si>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</si>
  <si>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</si>
  <si>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</si>
  <si>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</si>
  <si>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</si>
  <si>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</si>
  <si>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</si>
  <si>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</si>
  <si>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</si>
  <si>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</si>
  <si>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</si>
  <si>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</si>
  <si>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</si>
  <si>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</si>
  <si>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</si>
  <si>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</si>
  <si>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</si>
  <si>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</si>
  <si>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</si>
  <si>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</si>
  <si>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</si>
  <si>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</si>
  <si>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</si>
  <si>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</si>
  <si>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</si>
  <si>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</si>
  <si>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</si>
  <si>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</si>
  <si>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</si>
  <si>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</si>
  <si>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</si>
  <si>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</si>
  <si>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</si>
  <si>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</si>
  <si>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</si>
  <si>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</si>
  <si>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</si>
  <si>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</si>
  <si>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</si>
  <si>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</si>
  <si>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</si>
  <si>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</si>
  <si>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</si>
  <si>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</si>
  <si>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</si>
  <si>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</si>
  <si>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</si>
  <si>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</si>
  <si>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QUEIMADOS</t>
  </si>
  <si>
    <t/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</si>
  <si>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</si>
  <si>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</si>
  <si>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</si>
  <si>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</si>
  <si>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</si>
  <si>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</si>
  <si>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</si>
  <si>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</si>
  <si>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</si>
  <si>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</si>
  <si>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</si>
  <si>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</si>
  <si>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</si>
  <si>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</si>
  <si>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</si>
  <si>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</si>
  <si>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</si>
  <si>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</si>
  <si>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</si>
  <si>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</si>
  <si>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</si>
  <si>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</si>
  <si>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</si>
  <si>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</si>
  <si>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</si>
  <si>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</si>
  <si>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</si>
  <si>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</si>
  <si>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</si>
  <si>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</si>
  <si>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</si>
  <si>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</si>
  <si>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</si>
  <si>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</si>
  <si>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</si>
  <si>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</si>
  <si>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</si>
  <si>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</si>
  <si>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</si>
  <si>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</si>
  <si>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</si>
  <si>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</si>
  <si>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</si>
  <si>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</si>
  <si>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</si>
  <si>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</si>
  <si>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</si>
  <si>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</si>
  <si>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</si>
  <si>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</si>
  <si>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</si>
  <si>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</si>
  <si>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</si>
  <si>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</si>
  <si>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</si>
  <si>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</si>
  <si>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</si>
  <si>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</si>
  <si>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</si>
  <si>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</si>
  <si>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</si>
  <si>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</si>
  <si>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</si>
  <si>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</si>
  <si>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</si>
  <si>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</si>
  <si>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</si>
  <si>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</si>
  <si>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</si>
  <si>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</si>
  <si>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</si>
  <si>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</si>
  <si>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</si>
  <si>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>LOCAÇÃO AMBULÂNCIA</t>
  </si>
  <si>
    <t xml:space="preserve">TAVARES E FILHO COMERCIO DE PRODUTOS ALIMENTÍCIOS </t>
  </si>
  <si>
    <t>BRAÇO FORTE SERVIÇO DE SEGURANÇA PATRIMONIAL</t>
  </si>
  <si>
    <t>PMB ORTOPEDIA RJ LTDA</t>
  </si>
  <si>
    <t>SERVIÇO DE ENFERMAGEM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</si>
  <si>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</si>
  <si>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</si>
  <si>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</si>
  <si>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</si>
  <si>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</si>
  <si>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</si>
  <si>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</si>
  <si>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</si>
  <si>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</si>
  <si>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</si>
  <si>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UPA QUEIMADOS</t>
  </si>
  <si>
    <t>DBS MATERIAIS HOSPITALARES EIRELI</t>
  </si>
  <si>
    <t>MORIA MULTICOMERCIO LTDA-ME</t>
  </si>
  <si>
    <t>ROMA DISTRIBUIDORA DE MATERIAIS HOSPITALARES EIREL</t>
  </si>
  <si>
    <t>Locação de Extintor</t>
  </si>
  <si>
    <t>Locação de Bebedouro</t>
  </si>
  <si>
    <t>MULTI COMPANY COMERCIO E SERVICO EIRELI</t>
  </si>
  <si>
    <t>VIVIANE LUCAS PAULINO</t>
  </si>
  <si>
    <t>108.107.797-22</t>
  </si>
  <si>
    <t>LUANA GONÇALVES DE OLIVEIRA</t>
  </si>
  <si>
    <t>112.864.117-85</t>
  </si>
  <si>
    <t>LUCIANO LEAL PEIXOTO DOS SANTOS</t>
  </si>
  <si>
    <t>MAICON ALVARO DE SOUSA SILVA</t>
  </si>
  <si>
    <t>130.860.357-65</t>
  </si>
  <si>
    <t>ISABELLE OLIVEIRA DO NASCIMENTO</t>
  </si>
  <si>
    <t>186.562.257-58</t>
  </si>
  <si>
    <t>MIRIAM DIAS DOS SANTOS</t>
  </si>
  <si>
    <t>SERVIÇO TÉCNICO DE ENFERMAGEM</t>
  </si>
  <si>
    <t>EDIO JUNIOR DE MELO PAULOA</t>
  </si>
  <si>
    <t>ANELISE RAMS DA SILVA</t>
  </si>
  <si>
    <t>ALLAN DA SILVA RACHA</t>
  </si>
  <si>
    <t>AGATHA CHRISTIE MACHADO DA SANTOS</t>
  </si>
  <si>
    <t>EDIO JUNIO DE MELO</t>
  </si>
  <si>
    <t>ELIANE APARECIDA DE OLIVEIRA</t>
  </si>
  <si>
    <t>PLASMA LABORATÓRIO ANALISE CLINICA LTDA</t>
  </si>
  <si>
    <t>BRAÇO FORTE SERVIÇOS E SOLUÇOES EMPRESARIAIS EIREL</t>
  </si>
  <si>
    <t>MLX COMERCIO DE GASES LTDA</t>
  </si>
  <si>
    <t>RESTAURANTE NOVA RODOVIA 2007 LTDA</t>
  </si>
  <si>
    <t>DUO COMERCIO DE ALIMENTOS LTDA</t>
  </si>
  <si>
    <t>ECO EMPRESA DE CONSULTORIA E ORGANIZAÇÕES</t>
  </si>
  <si>
    <t>ARCOMEDICAL COMERCIO DE MATERIAL MÉDICO HOSPITALAR</t>
  </si>
  <si>
    <t>689.582.507.04</t>
  </si>
  <si>
    <t>33.3375.333/0001-54</t>
  </si>
  <si>
    <t>07.843.380/0001-75</t>
  </si>
  <si>
    <t>17.352.435/0001-06</t>
  </si>
  <si>
    <t>11.905.685/0001-31</t>
  </si>
  <si>
    <t>39.185.269/0001-25</t>
  </si>
  <si>
    <t>02.724.368/0001-28</t>
  </si>
  <si>
    <t>04.210.395/0001-08</t>
  </si>
  <si>
    <t>08.382.729/0001-81</t>
  </si>
  <si>
    <t>34.282.929/0001-72</t>
  </si>
  <si>
    <t>12.955.134/0009-00</t>
  </si>
  <si>
    <t>MARAMED COM. IMP.DE MATERIAL E MED HOSPITALAR EIRE</t>
  </si>
  <si>
    <t>POLITEX INDUSTRIA E COMERCIO LTDA</t>
  </si>
  <si>
    <t>MSERV SAÚDE LTDA</t>
  </si>
  <si>
    <t>ATIVA MEDICO CIRURGICA EIRELI</t>
  </si>
  <si>
    <t>FLUXO DIAGNOSTICOS LTDA</t>
  </si>
  <si>
    <t>Água e Saneamento</t>
  </si>
  <si>
    <t>COMPANHIA ESTADUAL DE ÁGUA E ESGOTO</t>
  </si>
  <si>
    <t>MILLER MATERIAL HOSPITALAR</t>
  </si>
  <si>
    <t>07.384.701/0001-10</t>
  </si>
  <si>
    <t>32.902.670/0001-90</t>
  </si>
  <si>
    <t>00.355.308/0001-50</t>
  </si>
  <si>
    <t>009.237.677-03</t>
  </si>
  <si>
    <t>09.182.725/0001-12</t>
  </si>
  <si>
    <t>42.498.717/0001-55</t>
  </si>
  <si>
    <t>33.699.134/0001-45</t>
  </si>
  <si>
    <t>35.380.944/0001-16</t>
  </si>
  <si>
    <t>MATERIAL DE ESCRITÓRIO</t>
  </si>
  <si>
    <t>ANDRADE E RAPHAEL ALVES SERVIÇOS LTDA</t>
  </si>
  <si>
    <t>TOP NET BRASIL SERVIÇOS DE TELECOMUNICAÇÃO</t>
  </si>
  <si>
    <t>RADIOLOGIA EM FOCO LTDA</t>
  </si>
  <si>
    <t xml:space="preserve">Manutenção e Assistência tecnica </t>
  </si>
  <si>
    <t>TAVARES E FILHO COMERCIO E SERVIÇOS EMPRESARIAIS L</t>
  </si>
  <si>
    <t>Abastecimento de óleo</t>
  </si>
  <si>
    <t>BEST FORCE GERADORES EIRELI EPP</t>
  </si>
  <si>
    <t>Manutenção PREVENTIVA E CORRETIVA</t>
  </si>
  <si>
    <t>Gases Medicinais</t>
  </si>
  <si>
    <t>Vigilância e Segurança Patrimonial</t>
  </si>
  <si>
    <t>Locação de Nobreak</t>
  </si>
  <si>
    <t>VITAI SOLUÇÕES S/A</t>
  </si>
  <si>
    <t>MEDCIM PRODUTOS HOSPITALARES E SERV LTDA</t>
  </si>
  <si>
    <t>MULTIFARMA COMERCIO E REPRESENTAÇÕES LTDA</t>
  </si>
  <si>
    <t>21.681.325/0001-57</t>
  </si>
  <si>
    <t>devolução</t>
  </si>
  <si>
    <t>12.212.583/0001-01</t>
  </si>
  <si>
    <t>11.812.715/0001-65</t>
  </si>
  <si>
    <t>37.405.527/0001-06</t>
  </si>
  <si>
    <t>23.067.306/0001-60</t>
  </si>
  <si>
    <t>TREINAMENTO</t>
  </si>
  <si>
    <t>Adiantamento a Fornecedor</t>
  </si>
  <si>
    <t>BIONEXO S A</t>
  </si>
  <si>
    <t>BD DISTRIBUIDORA DE MEDICAMENTOS E MATERIAL HOSPIT</t>
  </si>
  <si>
    <t>ALPHA LIMP SERVICOS HOSPITALARES EIRELI - ME</t>
  </si>
  <si>
    <t>17.285.236/0001-14</t>
  </si>
  <si>
    <t>Provisão Férias</t>
  </si>
  <si>
    <t>ATOS PHARMA PRODUTOS HOSPITALARES EIRELI</t>
  </si>
  <si>
    <t>Provisão Multa Rescisões</t>
  </si>
  <si>
    <t>Provisão Rescisões</t>
  </si>
  <si>
    <t>Provisão  13° Salário</t>
  </si>
  <si>
    <t>SHAMMAH COMERCIO DE MATERIAIS EIRELI ME</t>
  </si>
  <si>
    <t xml:space="preserve">EDUS MEDICAMENTOS E MATERIAIS CIRURGICOS EIRELI </t>
  </si>
  <si>
    <t>TOKIO MARINE SEGURADORA S.A.</t>
  </si>
  <si>
    <t>16.897.017/0001-23</t>
  </si>
  <si>
    <t>31.381.168/0001-18</t>
  </si>
  <si>
    <t xml:space="preserve"> </t>
  </si>
  <si>
    <t>Engenharia Clínica médica</t>
  </si>
  <si>
    <t>W. MASTER EQUIPAMENTOS E SERVICOS LTDA</t>
  </si>
  <si>
    <t>Resgate Poupança</t>
  </si>
  <si>
    <t>Cursos e Treinamentos</t>
  </si>
  <si>
    <t>SOGAMAX DISTRIBUIDORA DE PRODUTOS FARMACEUTICOS LTDA</t>
  </si>
  <si>
    <t>13º Salário - 1ª Parcela</t>
  </si>
  <si>
    <t>Folha Décimo Terceiro</t>
  </si>
  <si>
    <t>15/12/2020</t>
  </si>
  <si>
    <t>Queimados Provisão - C. Antigo (51367-9)</t>
  </si>
  <si>
    <t>Tarifa Pacote de Serviços - Cobrança referente 15/12/2020</t>
  </si>
  <si>
    <t>18/12/2020</t>
  </si>
  <si>
    <t>01/12/2020</t>
  </si>
  <si>
    <t>16/12/2020</t>
  </si>
  <si>
    <t>Imposto INSS Folha Comp: 13/2020</t>
  </si>
  <si>
    <t>GUIA DA PREVIDÊNCIA SOCIAL - GPS</t>
  </si>
  <si>
    <t xml:space="preserve">QUEIMADOS </t>
  </si>
  <si>
    <t>Tar Pag Salár Créd Conta - Cobrança referente 18/12/2020</t>
  </si>
  <si>
    <t>24/12/2020</t>
  </si>
  <si>
    <t>FGTS RESCISÓRIO</t>
  </si>
  <si>
    <t xml:space="preserve">GUIA DE RECOLHIMENTO RESCISÓRIO DO FGTS </t>
  </si>
  <si>
    <t>22/12/2020</t>
  </si>
  <si>
    <t>28/12/2020</t>
  </si>
  <si>
    <t>Rescisão</t>
  </si>
  <si>
    <t>ROSE TEIXEIRA MARTINS SILVA</t>
  </si>
  <si>
    <t>Transferência</t>
  </si>
  <si>
    <t>GPS</t>
  </si>
  <si>
    <t>GRF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</si>
</sst>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2" applyBorder="1"/>
    <xf numFmtId="0" fontId="5" fillId="0" borderId="0" xfId="0" applyFont="1" applyFill="1" applyAlignment="1">
      <alignment horizontal="center" vertical="center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18"/>
  <sheetViews>
    <sheetView tabSelected="1" topLeftCell="B1" workbookViewId="0">
      <selection activeCell="E214" sqref="E214"/>
    </sheetView>
  </sheetViews>
  <sheetFormatPr defaultColWidth="9.140625" defaultRowHeight="12.75" x14ac:dyDescent="0.25"/>
  <cols>
    <col min="1" max="1" width="5.28515625" style="10" customWidth="1"/>
    <col min="2" max="2" width="21.7109375" style="10" customWidth="1"/>
    <col min="3" max="3" width="24.28515625" style="10" customWidth="1"/>
    <col min="4" max="4" width="19.85546875" style="10" customWidth="1"/>
    <col min="5" max="5" width="19.140625" style="19" customWidth="1"/>
    <col min="6" max="6" width="15.85546875" style="19" customWidth="1"/>
    <col min="7" max="7" width="26.42578125" style="10" customWidth="1"/>
    <col min="8" max="8" width="39.42578125" style="34" customWidth="1"/>
    <col min="9" max="9" width="55" style="34" customWidth="1"/>
    <col min="10" max="10" width="16" style="34" customWidth="1"/>
    <col min="11" max="11" width="60.140625" style="34" customWidth="1"/>
    <col min="12" max="12" width="19.85546875" style="10" bestFit="1" customWidth="1"/>
    <col min="13" max="13" width="23.42578125" style="10" bestFit="1" customWidth="1"/>
    <col min="14" max="14" width="22.28515625" style="19" customWidth="1"/>
    <col min="15" max="15" width="17.28515625" style="10" customWidth="1"/>
    <col min="16" max="16" width="25.28515625" style="10" customWidth="1"/>
    <col min="17" max="25" width="9.140625" style="10"/>
    <col min="26" max="26" width="8.85546875" style="10" customWidth="1"/>
    <col min="27" max="27" width="29.5703125" style="14" customWidth="1"/>
    <col min="28" max="16384" width="9.140625" style="10"/>
  </cols>
  <sheetData>
    <row r="1" spans="1:47" s="13" customFormat="1" x14ac:dyDescent="0.25">
      <c r="E1" s="24"/>
      <c r="F1" s="35"/>
      <c r="G1" s="38"/>
      <c r="H1" s="60"/>
      <c r="I1" s="65"/>
      <c r="J1" s="42"/>
      <c r="K1" s="42"/>
      <c r="L1" s="14" t="s">
        <v>40</v>
      </c>
      <c r="M1" s="15">
        <v>25252.38</v>
      </c>
      <c r="N1" s="24"/>
      <c r="AA1" s="14"/>
    </row>
    <row r="2" spans="1:47" s="13" customFormat="1" x14ac:dyDescent="0.25">
      <c r="E2" s="24"/>
      <c r="F2" s="35"/>
      <c r="G2" s="39"/>
      <c r="H2" s="61"/>
      <c r="I2" s="65"/>
      <c r="J2" s="42"/>
      <c r="K2" s="42"/>
      <c r="L2" s="14" t="s">
        <v>41</v>
      </c>
      <c r="M2" s="15">
        <v>137915.85</v>
      </c>
      <c r="N2" s="24"/>
      <c r="AA2" s="14"/>
    </row>
    <row r="3" spans="1:47" s="13" customFormat="1" x14ac:dyDescent="0.25">
      <c r="C3" s="36"/>
      <c r="D3" s="36"/>
      <c r="E3" s="36"/>
      <c r="F3" s="36"/>
      <c r="G3" s="36"/>
      <c r="H3" s="42"/>
      <c r="I3" s="42"/>
      <c r="J3" s="42"/>
      <c r="K3" s="42"/>
      <c r="L3" s="36"/>
      <c r="M3" s="40" t="s">
        <v>88</v>
      </c>
      <c r="N3" s="41">
        <v>1</v>
      </c>
      <c r="AA3" s="14"/>
    </row>
    <row r="4" spans="1:47" s="18" customFormat="1" ht="25.5" x14ac:dyDescent="0.2">
      <c r="A4" s="16"/>
      <c r="B4" s="17" t="s">
        <v>79</v>
      </c>
      <c r="C4" s="17" t="s">
        <v>80</v>
      </c>
      <c r="D4" s="17" t="s">
        <v>81</v>
      </c>
      <c r="E4" s="17" t="s">
        <v>82</v>
      </c>
      <c r="F4" s="17" t="s">
        <v>83</v>
      </c>
      <c r="G4" s="17" t="s">
        <v>36</v>
      </c>
      <c r="H4" s="17" t="s">
        <v>14</v>
      </c>
      <c r="I4" s="17" t="s">
        <v>84</v>
      </c>
      <c r="J4" s="17" t="s">
        <v>50</v>
      </c>
      <c r="K4" s="17" t="s">
        <v>85</v>
      </c>
      <c r="L4" s="17" t="s">
        <v>86</v>
      </c>
      <c r="M4" s="17" t="s">
        <v>87</v>
      </c>
      <c r="N4" s="17" t="s">
        <v>42</v>
      </c>
      <c r="O4" s="17" t="s">
        <v>6</v>
      </c>
      <c r="P4" s="17" t="s">
        <v>0</v>
      </c>
      <c r="AA4" s="89"/>
    </row>
    <row r="5" spans="1:47" s="28" customFormat="1" ht="12.75" customHeight="1" x14ac:dyDescent="0.25">
      <c r="A5" s="20"/>
      <c r="B5" s="25" t="s">
        <v>93</v>
      </c>
      <c r="C5" s="20"/>
      <c r="D5" s="95">
        <v>148</v>
      </c>
      <c r="E5" s="7" t="str">
        <f>CAZUL!B2</f>
        <v>15/12/2020</v>
      </c>
      <c r="F5" s="37" t="str">
        <f>CAZUL!N2</f>
        <v>15/12/2020</v>
      </c>
      <c r="G5" s="26" t="str">
        <f>DESPESAS!D2</f>
        <v>UPA QUEIMADOS</v>
      </c>
      <c r="H5" s="62" t="str">
        <f>VLOOKUP(I5,FORNECEDOR!$A$1:$B$749,2,FALSE)</f>
        <v>00.000.000/1409-53</v>
      </c>
      <c r="I5" s="66" t="str">
        <f>CAZUL!E2</f>
        <v>BANCO DO BRASIL</v>
      </c>
      <c r="J5" s="33" t="str">
        <f>VLOOKUP(AA5,DESPESAS!$A$2:$B$323,2,FALSE)</f>
        <v>11.01.05</v>
      </c>
      <c r="K5" s="33" t="str">
        <f>VLOOKUP(AA5,DESPESAS!$A$2:$C$333,3,FALSE)</f>
        <v>RESGATE INVEST FACIL</v>
      </c>
      <c r="L5" s="27">
        <f>CAZUL!F2</f>
        <v>271</v>
      </c>
      <c r="M5" s="59">
        <f>CAZUL!G2</f>
        <v>0</v>
      </c>
      <c r="N5" s="27">
        <f>CAZUL!H2</f>
        <v>0</v>
      </c>
      <c r="O5" s="7" t="str">
        <f>DESPESAS!E2</f>
        <v>BANCO DO BRASIL</v>
      </c>
      <c r="P5" s="20"/>
      <c r="AA5" s="63" t="str">
        <f>CAZUL!C2</f>
        <v>RESGATE INVEST FACIL</v>
      </c>
    </row>
    <row r="6" spans="1:47" s="28" customFormat="1" x14ac:dyDescent="0.25">
      <c r="A6" s="20"/>
      <c r="B6" s="25" t="s">
        <v>93</v>
      </c>
      <c r="C6" s="20"/>
      <c r="D6" s="95">
        <v>803501100173290</v>
      </c>
      <c r="E6" s="7" t="str">
        <f>CAZUL!B3</f>
        <v>15/12/2020</v>
      </c>
      <c r="F6" s="37" t="str">
        <f>CAZUL!N3</f>
        <v>15/12/2020</v>
      </c>
      <c r="G6" s="26" t="str">
        <f>DESPESAS!D2</f>
        <v>UPA QUEIMADOS</v>
      </c>
      <c r="H6" s="62" t="str">
        <f>VLOOKUP(I6,FORNECEDOR!$A$1:$B$749,2,FALSE)</f>
        <v>00.000.000/1409-53</v>
      </c>
      <c r="I6" s="66" t="str">
        <f>CAZUL!E3</f>
        <v>BANCO DO BRASIL</v>
      </c>
      <c r="J6" s="33" t="str">
        <f>VLOOKUP(AA6,DESPESAS!$A$2:$B$323,2,FALSE)</f>
        <v>06.01.01</v>
      </c>
      <c r="K6" s="33" t="str">
        <f>VLOOKUP(AA6,DESPESAS!$A$2:$C$333,3,FALSE)</f>
        <v>TARIFAS</v>
      </c>
      <c r="L6" s="27">
        <f>CAZUL!F3</f>
        <v>0</v>
      </c>
      <c r="M6" s="59">
        <f>CAZUL!G3</f>
        <v>271</v>
      </c>
      <c r="N6" s="27">
        <f>CAZUL!H3</f>
        <v>165858.1</v>
      </c>
      <c r="O6" s="7" t="str">
        <f>DESPESAS!E2</f>
        <v>BANCO DO BRASIL</v>
      </c>
      <c r="P6" s="20"/>
      <c r="AA6" s="63" t="str">
        <f>CAZUL!C3</f>
        <v>Tarifas Bancárias</v>
      </c>
    </row>
    <row r="7" spans="1:47" s="29" customFormat="1" x14ac:dyDescent="0.25">
      <c r="A7" s="20"/>
      <c r="B7" s="25" t="s">
        <v>93</v>
      </c>
      <c r="C7" s="20" t="s">
        <v>944</v>
      </c>
      <c r="D7" s="95">
        <v>7787</v>
      </c>
      <c r="E7" s="7" t="str">
        <f>CAZUL!B4</f>
        <v>01/12/2020</v>
      </c>
      <c r="F7" s="37" t="str">
        <f>CAZUL!N4</f>
        <v>16/12/2020</v>
      </c>
      <c r="G7" s="26" t="str">
        <f>DESPESAS!D2</f>
        <v>UPA QUEIMADOS</v>
      </c>
      <c r="H7" s="62" t="str">
        <f>VLOOKUP(I7,FORNECEDOR!$A$1:$B$749,2,FALSE)</f>
        <v>12.955.134/0001-45</v>
      </c>
      <c r="I7" s="66" t="str">
        <f>CAZUL!E4</f>
        <v>INSTITUTO DIVA ALVES DO BRASIL</v>
      </c>
      <c r="J7" s="33" t="str">
        <f>VLOOKUP(AA7,DESPESAS!$A$2:$B$323,2,FALSE)</f>
        <v>01.01.02</v>
      </c>
      <c r="K7" s="33" t="str">
        <f>VLOOKUP(AA7,DESPESAS!$A$2:$C$333,3,FALSE)</f>
        <v>13º SALÁRIO</v>
      </c>
      <c r="L7" s="27">
        <f>CAZUL!F4</f>
        <v>0</v>
      </c>
      <c r="M7" s="59">
        <f>CAZUL!G4</f>
        <v>29659.64</v>
      </c>
      <c r="N7" s="27">
        <f>CAZUL!H4</f>
        <v>0</v>
      </c>
      <c r="O7" s="7" t="str">
        <f>DESPESAS!E2</f>
        <v>BANCO DO BRASIL</v>
      </c>
      <c r="P7" s="20"/>
      <c r="Q7" s="30"/>
      <c r="R7" s="30"/>
      <c r="S7" s="30"/>
      <c r="T7" s="30"/>
      <c r="U7" s="30"/>
      <c r="V7" s="30"/>
      <c r="W7" s="30"/>
      <c r="X7" s="30"/>
      <c r="Y7" s="30"/>
      <c r="Z7" s="30"/>
      <c r="AA7" s="63" t="str">
        <f>CAZUL!C4</f>
        <v>13º Salário - 2ª Parcela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0" customFormat="1" ht="11.25" customHeight="1" x14ac:dyDescent="0.25">
      <c r="A8" s="29"/>
      <c r="B8" s="25" t="s">
        <v>93</v>
      </c>
      <c r="C8" s="20" t="s">
        <v>945</v>
      </c>
      <c r="D8" s="95">
        <v>121601</v>
      </c>
      <c r="E8" s="7" t="str">
        <f>CAZUL!B5</f>
        <v>01/12/2020</v>
      </c>
      <c r="F8" s="37" t="str">
        <f>CAZUL!N5</f>
        <v>16/12/2020</v>
      </c>
      <c r="G8" s="26" t="str">
        <f>DESPESAS!D2</f>
        <v>UPA QUEIMADOS</v>
      </c>
      <c r="H8" s="62"/>
      <c r="I8" s="66" t="str">
        <f>CAZUL!E5</f>
        <v>GUIA DA PREVIDÊNCIA SOCIAL - GPS</v>
      </c>
      <c r="J8" s="33" t="str">
        <f>VLOOKUP(AA8,DESPESAS!$A$2:$B$323,2,FALSE)</f>
        <v>01.03.03</v>
      </c>
      <c r="K8" s="33" t="str">
        <f>VLOOKUP(AA8,DESPESAS!$A$2:$C$333,3,FALSE)</f>
        <v>CONTRIBUIÇÃO PREVIDENCIÁRIA-INSS</v>
      </c>
      <c r="L8" s="27">
        <f>CAZUL!F5</f>
        <v>0</v>
      </c>
      <c r="M8" s="59">
        <f>CAZUL!G5</f>
        <v>27118.29</v>
      </c>
      <c r="N8" s="27">
        <f>CAZUL!H5</f>
        <v>109080.17000000001</v>
      </c>
      <c r="O8" s="7" t="str">
        <f>DESPESAS!E2</f>
        <v>BANCO DO BRASIL</v>
      </c>
      <c r="P8" s="20"/>
      <c r="AA8" s="63" t="str">
        <f>CAZUL!C5</f>
        <v>INSS sobre Salários - GPS</v>
      </c>
    </row>
    <row r="9" spans="1:47" s="28" customFormat="1" ht="11.25" customHeight="1" x14ac:dyDescent="0.25">
      <c r="A9" s="29" t="s">
        <v>45</v>
      </c>
      <c r="B9" s="25" t="s">
        <v>93</v>
      </c>
      <c r="C9" s="20"/>
      <c r="D9" s="95">
        <v>148</v>
      </c>
      <c r="E9" s="7" t="str">
        <f>CAZUL!B6</f>
        <v>16/12/2020</v>
      </c>
      <c r="F9" s="37" t="str">
        <f>CAZUL!N6</f>
        <v>16/12/2020</v>
      </c>
      <c r="G9" s="26" t="str">
        <f>DESPESAS!D2</f>
        <v>UPA QUEIMADOS</v>
      </c>
      <c r="H9" s="62" t="str">
        <f>VLOOKUP(I9,FORNECEDOR!$A$1:$B$749,2,FALSE)</f>
        <v>00.000.000/1409-53</v>
      </c>
      <c r="I9" s="66" t="str">
        <f>CAZUL!E6</f>
        <v>BANCO DO BRASIL</v>
      </c>
      <c r="J9" s="33" t="str">
        <f>VLOOKUP(AA9,DESPESAS!$A$2:$B$323,2,FALSE)</f>
        <v>11.01.05</v>
      </c>
      <c r="K9" s="33" t="str">
        <f>VLOOKUP(AA9,DESPESAS!$A$2:$C$333,3,FALSE)</f>
        <v>RESGATE INVEST FACIL</v>
      </c>
      <c r="L9" s="27">
        <f>CAZUL!F6</f>
        <v>56777.93</v>
      </c>
      <c r="M9" s="59">
        <f>CAZUL!G6</f>
        <v>0</v>
      </c>
      <c r="N9" s="27">
        <f>CAZUL!H6</f>
        <v>165858.1</v>
      </c>
      <c r="O9" s="7" t="str">
        <f>DESPESAS!E2</f>
        <v>BANCO DO BRASIL</v>
      </c>
      <c r="P9" s="20"/>
      <c r="AA9" s="63" t="str">
        <f>CAZUL!C6</f>
        <v>RESGATE INVEST FACIL</v>
      </c>
    </row>
    <row r="10" spans="1:47" s="28" customFormat="1" ht="12.75" customHeight="1" x14ac:dyDescent="0.25">
      <c r="A10" s="20"/>
      <c r="B10" s="25" t="s">
        <v>93</v>
      </c>
      <c r="C10" s="20"/>
      <c r="D10" s="100">
        <v>148</v>
      </c>
      <c r="E10" s="7" t="str">
        <f>CAZUL!B7</f>
        <v>18/12/2020</v>
      </c>
      <c r="F10" s="37" t="str">
        <f>CAZUL!N7</f>
        <v>18/12/2020</v>
      </c>
      <c r="G10" s="26" t="str">
        <f>DESPESAS!D2</f>
        <v>UPA QUEIMADOS</v>
      </c>
      <c r="H10" s="62" t="str">
        <f>VLOOKUP(I10,FORNECEDOR!$A$1:$B$749,2,FALSE)</f>
        <v>00.000.000/1409-53</v>
      </c>
      <c r="I10" s="66" t="str">
        <f>CAZUL!E7</f>
        <v>BANCO DO BRASIL</v>
      </c>
      <c r="J10" s="33" t="str">
        <f>VLOOKUP(AA10,DESPESAS!$A$2:$B$323,2,FALSE)</f>
        <v>11.01.05</v>
      </c>
      <c r="K10" s="33" t="str">
        <f>VLOOKUP(AA10,DESPESAS!$A$2:$C$333,3,FALSE)</f>
        <v>RESGATE INVEST FACIL</v>
      </c>
      <c r="L10" s="27">
        <f>CAZUL!F7</f>
        <v>68</v>
      </c>
      <c r="M10" s="59">
        <f>CAZUL!G7</f>
        <v>0</v>
      </c>
      <c r="N10" s="27">
        <f>CAZUL!H7</f>
        <v>0</v>
      </c>
      <c r="O10" s="7" t="str">
        <f>DESPESAS!E2</f>
        <v>BANCO DO BRASIL</v>
      </c>
      <c r="P10" s="20"/>
      <c r="AA10" s="63" t="str">
        <f>CAZUL!C7</f>
        <v>RESGATE INVEST FACIL</v>
      </c>
    </row>
    <row r="11" spans="1:47" s="28" customFormat="1" ht="12.75" customHeight="1" x14ac:dyDescent="0.25">
      <c r="A11" s="20"/>
      <c r="B11" s="25" t="s">
        <v>93</v>
      </c>
      <c r="C11" s="20"/>
      <c r="D11" s="95">
        <v>803531100567572</v>
      </c>
      <c r="E11" s="7" t="str">
        <f>CAZUL!B8</f>
        <v>18/12/2020</v>
      </c>
      <c r="F11" s="37" t="str">
        <f>CAZUL!N8</f>
        <v>18/12/2020</v>
      </c>
      <c r="G11" s="26" t="str">
        <f>DESPESAS!D2</f>
        <v>UPA QUEIMADOS</v>
      </c>
      <c r="H11" s="62" t="str">
        <f>VLOOKUP(I11,FORNECEDOR!$A$1:$B$749,2,FALSE)</f>
        <v>00.000.000/1409-53</v>
      </c>
      <c r="I11" s="66" t="str">
        <f>CAZUL!E8</f>
        <v>BANCO DO BRASIL</v>
      </c>
      <c r="J11" s="33" t="str">
        <f>VLOOKUP(AA11,DESPESAS!$A$2:$B$323,2,FALSE)</f>
        <v>06.01.01</v>
      </c>
      <c r="K11" s="33" t="str">
        <f>VLOOKUP(AA11,DESPESAS!$A$2:$C$333,3,FALSE)</f>
        <v>TARIFAS</v>
      </c>
      <c r="L11" s="27">
        <f>CAZUL!F8</f>
        <v>0</v>
      </c>
      <c r="M11" s="59">
        <f>CAZUL!G8</f>
        <v>68</v>
      </c>
      <c r="N11" s="27">
        <f>CAZUL!H8</f>
        <v>165858.1</v>
      </c>
      <c r="O11" s="7" t="str">
        <f>DESPESAS!E2</f>
        <v>BANCO DO BRASIL</v>
      </c>
      <c r="P11" s="20"/>
      <c r="AA11" s="63" t="str">
        <f>CAZUL!C8</f>
        <v>Tarifas Bancárias</v>
      </c>
    </row>
    <row r="12" spans="1:47" s="28" customFormat="1" ht="12.75" customHeight="1" x14ac:dyDescent="0.25">
      <c r="A12" s="20"/>
      <c r="B12" s="25" t="s">
        <v>93</v>
      </c>
      <c r="C12" s="20" t="s">
        <v>946</v>
      </c>
      <c r="D12" s="95">
        <v>122201</v>
      </c>
      <c r="E12" s="7" t="str">
        <f>CAZUL!B9</f>
        <v>01/12/2020</v>
      </c>
      <c r="F12" s="37" t="str">
        <f>CAZUL!N9</f>
        <v>22/12/2020</v>
      </c>
      <c r="G12" s="26" t="str">
        <f>DESPESAS!D2</f>
        <v>UPA QUEIMADOS</v>
      </c>
      <c r="H12" s="62"/>
      <c r="I12" s="66" t="str">
        <f>CAZUL!E9</f>
        <v xml:space="preserve">GUIA DE RECOLHIMENTO RESCISÓRIO DO FGTS </v>
      </c>
      <c r="J12" s="33" t="str">
        <f>VLOOKUP(AA12,DESPESAS!$A$2:$B$323,2,FALSE)</f>
        <v>01.03.01</v>
      </c>
      <c r="K12" s="33" t="str">
        <f>VLOOKUP(AA12,DESPESAS!$A$2:$C$333,3,FALSE)</f>
        <v>FGTS</v>
      </c>
      <c r="L12" s="27">
        <f>CAZUL!F9</f>
        <v>0</v>
      </c>
      <c r="M12" s="59">
        <f>CAZUL!G9</f>
        <v>3283.53</v>
      </c>
      <c r="N12" s="27">
        <f>CAZUL!H9</f>
        <v>162574.57</v>
      </c>
      <c r="O12" s="7" t="str">
        <f>DESPESAS!E2</f>
        <v>BANCO DO BRASIL</v>
      </c>
      <c r="P12" s="20"/>
      <c r="AA12" s="63" t="str">
        <f>CAZUL!C9</f>
        <v>FGTS e Multa de FGTS</v>
      </c>
    </row>
    <row r="13" spans="1:47" s="28" customFormat="1" ht="12.75" customHeight="1" x14ac:dyDescent="0.25">
      <c r="A13" s="20" t="s">
        <v>44</v>
      </c>
      <c r="B13" s="25" t="s">
        <v>93</v>
      </c>
      <c r="C13" s="20"/>
      <c r="D13" s="95">
        <v>148</v>
      </c>
      <c r="E13" s="7" t="str">
        <f>CAZUL!B10</f>
        <v>22/12/2020</v>
      </c>
      <c r="F13" s="37" t="str">
        <f>CAZUL!N10</f>
        <v>22/12/2020</v>
      </c>
      <c r="G13" s="26" t="str">
        <f>DESPESAS!D2</f>
        <v>UPA QUEIMADOS</v>
      </c>
      <c r="H13" s="62" t="str">
        <f>VLOOKUP(I13,FORNECEDOR!$A$1:$B$749,2,FALSE)</f>
        <v>00.000.000/1409-53</v>
      </c>
      <c r="I13" s="66" t="str">
        <f>CAZUL!E10</f>
        <v>BANCO DO BRASIL</v>
      </c>
      <c r="J13" s="33" t="str">
        <f>VLOOKUP(AA13,DESPESAS!$A$2:$B$323,2,FALSE)</f>
        <v>11.01.05</v>
      </c>
      <c r="K13" s="33" t="str">
        <f>VLOOKUP(AA13,DESPESAS!$A$2:$C$333,3,FALSE)</f>
        <v>RESGATE INVEST FACIL</v>
      </c>
      <c r="L13" s="27">
        <f>CAZUL!F10</f>
        <v>3283.53</v>
      </c>
      <c r="M13" s="59">
        <f>CAZUL!G10</f>
        <v>0</v>
      </c>
      <c r="N13" s="27">
        <f>CAZUL!H10</f>
        <v>165858.1</v>
      </c>
      <c r="O13" s="7" t="str">
        <f>DESPESAS!E2</f>
        <v>BANCO DO BRASIL</v>
      </c>
      <c r="P13" s="20"/>
      <c r="AA13" s="63" t="str">
        <f>CAZUL!C10</f>
        <v>RESGATE INVEST FACIL</v>
      </c>
    </row>
    <row r="14" spans="1:47" s="28" customFormat="1" ht="12.75" customHeight="1" x14ac:dyDescent="0.25">
      <c r="A14" s="20"/>
      <c r="B14" s="25" t="s">
        <v>93</v>
      </c>
      <c r="C14" s="20" t="s">
        <v>944</v>
      </c>
      <c r="D14" s="95">
        <v>551581000046149</v>
      </c>
      <c r="E14" s="7" t="str">
        <f>CAZUL!B11</f>
        <v>01/12/2020</v>
      </c>
      <c r="F14" s="37" t="str">
        <f>CAZUL!N11</f>
        <v>28/12/2020</v>
      </c>
      <c r="G14" s="26" t="str">
        <f>DESPESAS!D2</f>
        <v>UPA QUEIMADOS</v>
      </c>
      <c r="H14" s="62" t="str">
        <f>VLOOKUP(I14,FORNECEDOR!$A$1:$B$749,2,FALSE)</f>
        <v>009.237.677-03</v>
      </c>
      <c r="I14" s="66" t="str">
        <f>CAZUL!E11</f>
        <v>ROSE TEIXEIRA MARTINS SILVA</v>
      </c>
      <c r="J14" s="33" t="str">
        <f>VLOOKUP(AA14,DESPESAS!$A$2:$B$323,2,FALSE)</f>
        <v>01.03.04</v>
      </c>
      <c r="K14" s="33" t="str">
        <f>VLOOKUP(AA14,DESPESAS!$A$2:$C$333,3,FALSE)</f>
        <v>RESCISÕES</v>
      </c>
      <c r="L14" s="27">
        <f>CAZUL!F11</f>
        <v>0</v>
      </c>
      <c r="M14" s="59">
        <f>CAZUL!G11</f>
        <v>16669.900000000001</v>
      </c>
      <c r="N14" s="27">
        <f>CAZUL!H11</f>
        <v>0</v>
      </c>
      <c r="O14" s="7" t="str">
        <f>DESPESAS!E2</f>
        <v>BANCO DO BRASIL</v>
      </c>
      <c r="P14" s="20"/>
      <c r="AA14" s="63" t="str">
        <f>CAZUL!C11</f>
        <v>Rescisões</v>
      </c>
    </row>
    <row r="15" spans="1:47" s="28" customFormat="1" ht="12.75" customHeight="1" x14ac:dyDescent="0.25">
      <c r="A15" s="20"/>
      <c r="B15" s="25" t="s">
        <v>93</v>
      </c>
      <c r="C15" s="20"/>
      <c r="D15" s="95">
        <v>148</v>
      </c>
      <c r="E15" s="7" t="str">
        <f>CAZUL!B12</f>
        <v>28/12/2020</v>
      </c>
      <c r="F15" s="37" t="str">
        <f>CAZUL!N12</f>
        <v>28/12/2020</v>
      </c>
      <c r="G15" s="26" t="str">
        <f>DESPESAS!D2</f>
        <v>UPA QUEIMADOS</v>
      </c>
      <c r="H15" s="62" t="str">
        <f>VLOOKUP(I15,FORNECEDOR!$A$1:$B$749,2,FALSE)</f>
        <v>00.000.000/1409-53</v>
      </c>
      <c r="I15" s="66" t="str">
        <f>CAZUL!E12</f>
        <v>BANCO DO BRASIL</v>
      </c>
      <c r="J15" s="33" t="str">
        <f>VLOOKUP(AA15,DESPESAS!$A$2:$B$323,2,FALSE)</f>
        <v>11.01.05</v>
      </c>
      <c r="K15" s="33" t="str">
        <f>VLOOKUP(AA15,DESPESAS!$A$2:$C$333,3,FALSE)</f>
        <v>RESGATE INVEST FACIL</v>
      </c>
      <c r="L15" s="27">
        <f>CAZUL!F12</f>
        <v>16669.900000000001</v>
      </c>
      <c r="M15" s="59">
        <f>CAZUL!G12</f>
        <v>0</v>
      </c>
      <c r="N15" s="27">
        <f>CAZUL!H12</f>
        <v>165858.1</v>
      </c>
      <c r="O15" s="7" t="str">
        <f>DESPESAS!E2</f>
        <v>BANCO DO BRASIL</v>
      </c>
      <c r="P15" s="20"/>
      <c r="AA15" s="63" t="str">
        <f>CAZUL!C12</f>
        <v>RESGATE INVEST FACIL</v>
      </c>
    </row>
    <row r="16" spans="1:47" s="28" customFormat="1" ht="12.75" hidden="1" customHeight="1" x14ac:dyDescent="0.25">
      <c r="A16" s="20"/>
      <c r="B16" s="25" t="s">
        <v>93</v>
      </c>
      <c r="C16" s="20"/>
      <c r="D16" s="97"/>
      <c r="E16" s="7">
        <f>CAZUL!B13</f>
        <v>0</v>
      </c>
      <c r="F16" s="37">
        <f>CAZUL!N13</f>
        <v>0</v>
      </c>
      <c r="G16" s="26" t="str">
        <f>DESPESAS!D2</f>
        <v>UPA QUEIMADOS</v>
      </c>
      <c r="H16" s="62" t="e">
        <f>VLOOKUP(I16,FORNECEDOR!$A$1:$B$749,2,FALSE)</f>
        <v>#N/A</v>
      </c>
      <c r="I16" s="66">
        <f>CAZUL!E13</f>
        <v>0</v>
      </c>
      <c r="J16" s="33" t="e">
        <f>VLOOKUP(AA16,DESPESAS!$A$2:$B$323,2,FALSE)</f>
        <v>#N/A</v>
      </c>
      <c r="K16" s="33" t="e">
        <f>VLOOKUP(AA16,DESPESAS!$A$2:$C$333,3,FALSE)</f>
        <v>#N/A</v>
      </c>
      <c r="L16" s="27">
        <f>CAZUL!F13</f>
        <v>0</v>
      </c>
      <c r="M16" s="59">
        <f>CAZUL!G13</f>
        <v>0</v>
      </c>
      <c r="N16" s="27">
        <f>CAZUL!H13</f>
        <v>0</v>
      </c>
      <c r="O16" s="7" t="str">
        <f>DESPESAS!E2</f>
        <v>BANCO DO BRASIL</v>
      </c>
      <c r="P16" s="20"/>
      <c r="AA16" s="63">
        <f>CAZUL!C13</f>
        <v>0</v>
      </c>
    </row>
    <row r="17" spans="1:47" s="28" customFormat="1" ht="12.75" hidden="1" customHeight="1" x14ac:dyDescent="0.25">
      <c r="A17" s="20"/>
      <c r="B17" s="25" t="s">
        <v>93</v>
      </c>
      <c r="C17" s="20"/>
      <c r="D17" s="95"/>
      <c r="E17" s="7">
        <f>CAZUL!B14</f>
        <v>0</v>
      </c>
      <c r="F17" s="37">
        <f>CAZUL!N14</f>
        <v>0</v>
      </c>
      <c r="G17" s="26" t="str">
        <f>DESPESAS!D2</f>
        <v>UPA QUEIMADOS</v>
      </c>
      <c r="H17" s="62" t="e">
        <f>VLOOKUP(I17,FORNECEDOR!$A$1:$B$749,2,FALSE)</f>
        <v>#N/A</v>
      </c>
      <c r="I17" s="66">
        <f>CAZUL!E14</f>
        <v>0</v>
      </c>
      <c r="J17" s="33" t="e">
        <f>VLOOKUP(AA17,DESPESAS!$A$2:$B$323,2,FALSE)</f>
        <v>#N/A</v>
      </c>
      <c r="K17" s="33" t="e">
        <f>VLOOKUP(AA17,DESPESAS!$A$2:$C$333,3,FALSE)</f>
        <v>#N/A</v>
      </c>
      <c r="L17" s="27">
        <f>CAZUL!F14</f>
        <v>0</v>
      </c>
      <c r="M17" s="59">
        <f>CAZUL!G14</f>
        <v>0</v>
      </c>
      <c r="N17" s="27">
        <f>CAZUL!H14</f>
        <v>0</v>
      </c>
      <c r="O17" s="7" t="str">
        <f>DESPESAS!E2</f>
        <v>BANCO DO BRASIL</v>
      </c>
      <c r="P17" s="20"/>
      <c r="AA17" s="63">
        <f>CAZUL!C14</f>
        <v>0</v>
      </c>
    </row>
    <row r="18" spans="1:47" s="28" customFormat="1" hidden="1" x14ac:dyDescent="0.25">
      <c r="A18" s="20"/>
      <c r="B18" s="25" t="s">
        <v>93</v>
      </c>
      <c r="C18" s="20"/>
      <c r="D18" s="95"/>
      <c r="E18" s="7">
        <f>CAZUL!B15</f>
        <v>0</v>
      </c>
      <c r="F18" s="37">
        <f>CAZUL!N15</f>
        <v>0</v>
      </c>
      <c r="G18" s="26" t="str">
        <f>DESPESAS!D2</f>
        <v>UPA QUEIMADOS</v>
      </c>
      <c r="H18" s="62" t="e">
        <f>VLOOKUP(I18,FORNECEDOR!$A$1:$B$749,2,FALSE)</f>
        <v>#N/A</v>
      </c>
      <c r="I18" s="66">
        <f>CAZUL!E15</f>
        <v>0</v>
      </c>
      <c r="J18" s="33" t="e">
        <f>VLOOKUP(AA18,DESPESAS!$A$2:$B$323,2,FALSE)</f>
        <v>#N/A</v>
      </c>
      <c r="K18" s="33" t="e">
        <f>VLOOKUP(AA18,DESPESAS!$A$2:$C$333,3,FALSE)</f>
        <v>#N/A</v>
      </c>
      <c r="L18" s="27">
        <f>CAZUL!F15</f>
        <v>0</v>
      </c>
      <c r="M18" s="59">
        <f>CAZUL!G15</f>
        <v>0</v>
      </c>
      <c r="N18" s="27">
        <f>CAZUL!H15</f>
        <v>0</v>
      </c>
      <c r="O18" s="7" t="str">
        <f>DESPESAS!E2</f>
        <v>BANCO DO BRASIL</v>
      </c>
      <c r="P18" s="20"/>
      <c r="AA18" s="63">
        <f>CAZUL!C15</f>
        <v>0</v>
      </c>
    </row>
    <row r="19" spans="1:47" s="28" customFormat="1" ht="12.75" hidden="1" customHeight="1" x14ac:dyDescent="0.25">
      <c r="A19" s="20"/>
      <c r="B19" s="25" t="s">
        <v>93</v>
      </c>
      <c r="C19" s="20"/>
      <c r="D19" s="95"/>
      <c r="E19" s="7">
        <f>CAZUL!B16</f>
        <v>0</v>
      </c>
      <c r="F19" s="37">
        <f>CAZUL!N16</f>
        <v>0</v>
      </c>
      <c r="G19" s="26" t="str">
        <f>DESPESAS!D2</f>
        <v>UPA QUEIMADOS</v>
      </c>
      <c r="H19" s="62" t="e">
        <f>VLOOKUP(I19,FORNECEDOR!$A$1:$B$749,2,FALSE)</f>
        <v>#N/A</v>
      </c>
      <c r="I19" s="66">
        <f>CAZUL!E16</f>
        <v>0</v>
      </c>
      <c r="J19" s="33" t="e">
        <f>VLOOKUP(AA19,DESPESAS!$A$2:$B$323,2,FALSE)</f>
        <v>#N/A</v>
      </c>
      <c r="K19" s="33" t="e">
        <f>VLOOKUP(AA19,DESPESAS!$A$2:$C$333,3,FALSE)</f>
        <v>#N/A</v>
      </c>
      <c r="L19" s="27">
        <f>CAZUL!F16</f>
        <v>0</v>
      </c>
      <c r="M19" s="59">
        <f>CAZUL!G16</f>
        <v>0</v>
      </c>
      <c r="N19" s="27">
        <f>CAZUL!H16</f>
        <v>0</v>
      </c>
      <c r="O19" s="7" t="str">
        <f>DESPESAS!E2</f>
        <v>BANCO DO BRASIL</v>
      </c>
      <c r="P19" s="20"/>
      <c r="AA19" s="63">
        <f>CAZUL!C16</f>
        <v>0</v>
      </c>
    </row>
    <row r="20" spans="1:47" s="9" customFormat="1" ht="12.75" hidden="1" customHeight="1" x14ac:dyDescent="0.25">
      <c r="A20" s="1" t="s">
        <v>43</v>
      </c>
      <c r="B20" s="25" t="s">
        <v>93</v>
      </c>
      <c r="C20" s="20"/>
      <c r="D20" s="95"/>
      <c r="E20" s="7">
        <f>CAZUL!B17</f>
        <v>0</v>
      </c>
      <c r="F20" s="37">
        <f>CAZUL!N17</f>
        <v>0</v>
      </c>
      <c r="G20" s="26" t="str">
        <f>DESPESAS!D2</f>
        <v>UPA QUEIMADOS</v>
      </c>
      <c r="H20" s="62" t="e">
        <f>VLOOKUP(I20,FORNECEDOR!$A$1:$B$749,2,FALSE)</f>
        <v>#N/A</v>
      </c>
      <c r="I20" s="66">
        <f>CAZUL!E17</f>
        <v>0</v>
      </c>
      <c r="J20" s="33" t="e">
        <f>VLOOKUP(AA20,DESPESAS!$A$2:$B$323,2,FALSE)</f>
        <v>#N/A</v>
      </c>
      <c r="K20" s="33" t="e">
        <f>VLOOKUP(AA20,DESPESAS!$A$2:$C$333,3,FALSE)</f>
        <v>#N/A</v>
      </c>
      <c r="L20" s="27">
        <f>CAZUL!F17</f>
        <v>0</v>
      </c>
      <c r="M20" s="59">
        <f>CAZUL!G17</f>
        <v>0</v>
      </c>
      <c r="N20" s="27">
        <f>CAZUL!H17</f>
        <v>0</v>
      </c>
      <c r="O20" s="7" t="str">
        <f>DESPESAS!E2</f>
        <v>BANCO DO BRASIL</v>
      </c>
      <c r="P20" s="5"/>
      <c r="AA20" s="63">
        <f>CAZUL!C17</f>
        <v>0</v>
      </c>
    </row>
    <row r="21" spans="1:47" s="28" customFormat="1" hidden="1" x14ac:dyDescent="0.25">
      <c r="A21" s="20"/>
      <c r="B21" s="25" t="s">
        <v>93</v>
      </c>
      <c r="C21" s="20"/>
      <c r="D21" s="95"/>
      <c r="E21" s="7">
        <f>CAZUL!B18</f>
        <v>0</v>
      </c>
      <c r="F21" s="37">
        <f>CAZUL!N18</f>
        <v>0</v>
      </c>
      <c r="G21" s="26" t="str">
        <f>DESPESAS!D2</f>
        <v>UPA QUEIMADOS</v>
      </c>
      <c r="H21" s="62" t="e">
        <f>VLOOKUP(I21,FORNECEDOR!$A$1:$B$749,2,FALSE)</f>
        <v>#N/A</v>
      </c>
      <c r="I21" s="66">
        <f>CAZUL!E18</f>
        <v>0</v>
      </c>
      <c r="J21" s="33" t="e">
        <f>VLOOKUP(AA21,DESPESAS!$A$2:$B$323,2,FALSE)</f>
        <v>#N/A</v>
      </c>
      <c r="K21" s="33" t="e">
        <f>VLOOKUP(AA21,DESPESAS!$A$2:$C$333,3,FALSE)</f>
        <v>#N/A</v>
      </c>
      <c r="L21" s="27">
        <f>CAZUL!F18</f>
        <v>0</v>
      </c>
      <c r="M21" s="59">
        <f>CAZUL!G18</f>
        <v>0</v>
      </c>
      <c r="N21" s="27">
        <f>CAZUL!H18</f>
        <v>0</v>
      </c>
      <c r="O21" s="7" t="str">
        <f>DESPESAS!E2</f>
        <v>BANCO DO BRASIL</v>
      </c>
      <c r="P21" s="20"/>
      <c r="AA21" s="63">
        <f>CAZUL!C18</f>
        <v>0</v>
      </c>
    </row>
    <row r="22" spans="1:47" s="9" customFormat="1" ht="11.25" hidden="1" customHeight="1" x14ac:dyDescent="0.25">
      <c r="A22" s="1"/>
      <c r="B22" s="25" t="s">
        <v>93</v>
      </c>
      <c r="C22" s="20"/>
      <c r="D22" s="95"/>
      <c r="E22" s="7">
        <f>CAZUL!B19</f>
        <v>0</v>
      </c>
      <c r="F22" s="37">
        <f>CAZUL!N19</f>
        <v>0</v>
      </c>
      <c r="G22" s="26" t="str">
        <f>DESPESAS!D2</f>
        <v>UPA QUEIMADOS</v>
      </c>
      <c r="H22" s="62" t="e">
        <f>VLOOKUP(I22,FORNECEDOR!$A$1:$B$749,2,FALSE)</f>
        <v>#N/A</v>
      </c>
      <c r="I22" s="66">
        <f>CAZUL!E19</f>
        <v>0</v>
      </c>
      <c r="J22" s="33" t="e">
        <f>VLOOKUP(AA22,DESPESAS!$A$2:$B$323,2,FALSE)</f>
        <v>#N/A</v>
      </c>
      <c r="K22" s="33" t="e">
        <f>VLOOKUP(AA22,DESPESAS!$A$2:$C$333,3,FALSE)</f>
        <v>#N/A</v>
      </c>
      <c r="L22" s="27">
        <f>CAZUL!F19</f>
        <v>0</v>
      </c>
      <c r="M22" s="59">
        <f>CAZUL!G19</f>
        <v>0</v>
      </c>
      <c r="N22" s="27">
        <f>CAZUL!H19</f>
        <v>0</v>
      </c>
      <c r="O22" s="7" t="str">
        <f>DESPESAS!E2</f>
        <v>BANCO DO BRASIL</v>
      </c>
      <c r="P22" s="4"/>
      <c r="AA22" s="63">
        <f>CAZUL!C19</f>
        <v>0</v>
      </c>
    </row>
    <row r="23" spans="1:47" ht="14.45" hidden="1" customHeight="1" x14ac:dyDescent="0.25">
      <c r="A23" s="2"/>
      <c r="B23" s="25" t="s">
        <v>93</v>
      </c>
      <c r="C23" s="20"/>
      <c r="D23" s="95"/>
      <c r="E23" s="7">
        <f>CAZUL!B20</f>
        <v>0</v>
      </c>
      <c r="F23" s="37">
        <f>CAZUL!N20</f>
        <v>0</v>
      </c>
      <c r="G23" s="26" t="str">
        <f>DESPESAS!D2</f>
        <v>UPA QUEIMADOS</v>
      </c>
      <c r="H23" s="62" t="e">
        <f>VLOOKUP(I23,FORNECEDOR!$A$1:$B$749,2,FALSE)</f>
        <v>#N/A</v>
      </c>
      <c r="I23" s="66">
        <f>CAZUL!E20</f>
        <v>0</v>
      </c>
      <c r="J23" s="33" t="e">
        <f>VLOOKUP(AA23,DESPESAS!$A$2:$B$323,2,FALSE)</f>
        <v>#N/A</v>
      </c>
      <c r="K23" s="33" t="e">
        <f>VLOOKUP(AA23,DESPESAS!$A$2:$C$333,3,FALSE)</f>
        <v>#N/A</v>
      </c>
      <c r="L23" s="27">
        <f>CAZUL!F20</f>
        <v>0</v>
      </c>
      <c r="M23" s="59">
        <f>CAZUL!G20</f>
        <v>0</v>
      </c>
      <c r="N23" s="27">
        <f>CAZUL!H20</f>
        <v>0</v>
      </c>
      <c r="O23" s="7" t="str">
        <f>DESPESAS!E2</f>
        <v>BANCO DO BRASIL</v>
      </c>
      <c r="P23" s="4"/>
      <c r="AA23" s="63">
        <f>CAZUL!C20</f>
        <v>0</v>
      </c>
    </row>
    <row r="24" spans="1:47" hidden="1" x14ac:dyDescent="0.25">
      <c r="A24" s="1"/>
      <c r="B24" s="25" t="s">
        <v>93</v>
      </c>
      <c r="C24" s="20"/>
      <c r="D24" s="95"/>
      <c r="E24" s="7">
        <f>CAZUL!B21</f>
        <v>0</v>
      </c>
      <c r="F24" s="37">
        <f>CAZUL!N21</f>
        <v>0</v>
      </c>
      <c r="G24" s="26" t="str">
        <f>DESPESAS!D2</f>
        <v>UPA QUEIMADOS</v>
      </c>
      <c r="H24" s="62" t="e">
        <f>VLOOKUP(I24,FORNECEDOR!$A$1:$B$749,2,FALSE)</f>
        <v>#N/A</v>
      </c>
      <c r="I24" s="66">
        <f>CAZUL!E21</f>
        <v>0</v>
      </c>
      <c r="J24" s="33" t="e">
        <f>VLOOKUP(AA24,DESPESAS!$A$2:$B$323,2,FALSE)</f>
        <v>#N/A</v>
      </c>
      <c r="K24" s="33" t="e">
        <f>VLOOKUP(AA24,DESPESAS!$A$2:$C$333,3,FALSE)</f>
        <v>#N/A</v>
      </c>
      <c r="L24" s="27">
        <f>CAZUL!F21</f>
        <v>0</v>
      </c>
      <c r="M24" s="59">
        <f>CAZUL!G21</f>
        <v>0</v>
      </c>
      <c r="N24" s="27">
        <f>CAZUL!H21</f>
        <v>0</v>
      </c>
      <c r="O24" s="7" t="str">
        <f>DESPESAS!E2</f>
        <v>BANCO DO BRASIL</v>
      </c>
      <c r="P24" s="4"/>
      <c r="AA24" s="63">
        <f>CAZUL!C21</f>
        <v>0</v>
      </c>
    </row>
    <row r="25" spans="1:47" hidden="1" x14ac:dyDescent="0.25">
      <c r="A25" s="1"/>
      <c r="B25" s="25" t="s">
        <v>93</v>
      </c>
      <c r="C25" s="20"/>
      <c r="D25" s="95"/>
      <c r="E25" s="7">
        <f>CAZUL!B22</f>
        <v>0</v>
      </c>
      <c r="F25" s="37">
        <f>CAZUL!N22</f>
        <v>0</v>
      </c>
      <c r="G25" s="26" t="str">
        <f>DESPESAS!D2</f>
        <v>UPA QUEIMADOS</v>
      </c>
      <c r="H25" s="62" t="e">
        <f>VLOOKUP(I25,FORNECEDOR!$A$1:$B$749,2,FALSE)</f>
        <v>#N/A</v>
      </c>
      <c r="I25" s="66">
        <f>CAZUL!E22</f>
        <v>0</v>
      </c>
      <c r="J25" s="33" t="e">
        <f>VLOOKUP(AA25,DESPESAS!$A$2:$B$323,2,FALSE)</f>
        <v>#N/A</v>
      </c>
      <c r="K25" s="33" t="e">
        <f>VLOOKUP(AA25,DESPESAS!$A$2:$C$333,3,FALSE)</f>
        <v>#N/A</v>
      </c>
      <c r="L25" s="27">
        <f>CAZUL!F22</f>
        <v>0</v>
      </c>
      <c r="M25" s="59">
        <f>CAZUL!G22</f>
        <v>0</v>
      </c>
      <c r="N25" s="27">
        <f>CAZUL!H22</f>
        <v>0</v>
      </c>
      <c r="O25" s="7" t="str">
        <f>DESPESAS!E2</f>
        <v>BANCO DO BRASIL</v>
      </c>
      <c r="P25" s="4"/>
      <c r="AA25" s="63">
        <f>CAZUL!C22</f>
        <v>0</v>
      </c>
    </row>
    <row r="26" spans="1:47" hidden="1" x14ac:dyDescent="0.25">
      <c r="A26" s="1"/>
      <c r="B26" s="25" t="s">
        <v>93</v>
      </c>
      <c r="C26" s="20"/>
      <c r="D26" s="95"/>
      <c r="E26" s="7">
        <f>CAZUL!B23</f>
        <v>0</v>
      </c>
      <c r="F26" s="37">
        <f>CAZUL!N23</f>
        <v>0</v>
      </c>
      <c r="G26" s="26" t="str">
        <f>DESPESAS!D2</f>
        <v>UPA QUEIMADOS</v>
      </c>
      <c r="H26" s="62" t="e">
        <f>VLOOKUP(I26,FORNECEDOR!$A$1:$B$749,2,FALSE)</f>
        <v>#N/A</v>
      </c>
      <c r="I26" s="66">
        <f>CAZUL!E23</f>
        <v>0</v>
      </c>
      <c r="J26" s="33" t="e">
        <f>VLOOKUP(AA26,DESPESAS!$A$2:$B$323,2,FALSE)</f>
        <v>#N/A</v>
      </c>
      <c r="K26" s="33" t="e">
        <f>VLOOKUP(AA26,DESPESAS!$A$2:$C$333,3,FALSE)</f>
        <v>#N/A</v>
      </c>
      <c r="L26" s="27">
        <f>CAZUL!F23</f>
        <v>0</v>
      </c>
      <c r="M26" s="59">
        <f>CAZUL!G23</f>
        <v>0</v>
      </c>
      <c r="N26" s="27">
        <f>CAZUL!H23</f>
        <v>0</v>
      </c>
      <c r="O26" s="7" t="str">
        <f>DESPESAS!E2</f>
        <v>BANCO DO BRASIL</v>
      </c>
      <c r="P26" s="4"/>
      <c r="AA26" s="63">
        <f>CAZUL!C23</f>
        <v>0</v>
      </c>
    </row>
    <row r="27" spans="1:47" s="12" customFormat="1" hidden="1" x14ac:dyDescent="0.25">
      <c r="A27" s="4"/>
      <c r="B27" s="25" t="s">
        <v>93</v>
      </c>
      <c r="C27" s="20"/>
      <c r="D27" s="95"/>
      <c r="E27" s="7">
        <f>CAZUL!B24</f>
        <v>0</v>
      </c>
      <c r="F27" s="37">
        <f>CAZUL!N24</f>
        <v>0</v>
      </c>
      <c r="G27" s="26" t="str">
        <f>DESPESAS!D2</f>
        <v>UPA QUEIMADOS</v>
      </c>
      <c r="H27" s="62" t="e">
        <f>VLOOKUP(I27,FORNECEDOR!$A$1:$B$749,2,FALSE)</f>
        <v>#N/A</v>
      </c>
      <c r="I27" s="66">
        <f>CAZUL!E24</f>
        <v>0</v>
      </c>
      <c r="J27" s="33" t="e">
        <f>VLOOKUP(AA27,DESPESAS!$A$2:$B$323,2,FALSE)</f>
        <v>#N/A</v>
      </c>
      <c r="K27" s="33" t="e">
        <f>VLOOKUP(AA27,DESPESAS!$A$2:$C$333,3,FALSE)</f>
        <v>#N/A</v>
      </c>
      <c r="L27" s="27">
        <f>CAZUL!F24</f>
        <v>0</v>
      </c>
      <c r="M27" s="59">
        <f>CAZUL!G24</f>
        <v>0</v>
      </c>
      <c r="N27" s="27">
        <f>CAZUL!H24</f>
        <v>0</v>
      </c>
      <c r="O27" s="7" t="str">
        <f>DESPESAS!E2</f>
        <v>BANCO DO BRASIL</v>
      </c>
      <c r="P27" s="1"/>
      <c r="AA27" s="63">
        <f>CAZUL!C24</f>
        <v>0</v>
      </c>
    </row>
    <row r="28" spans="1:47" hidden="1" x14ac:dyDescent="0.25">
      <c r="A28" s="1"/>
      <c r="B28" s="25" t="s">
        <v>93</v>
      </c>
      <c r="C28" s="20"/>
      <c r="D28" s="95"/>
      <c r="E28" s="7">
        <f>CAZUL!B25</f>
        <v>0</v>
      </c>
      <c r="F28" s="37">
        <f>CAZUL!N25</f>
        <v>0</v>
      </c>
      <c r="G28" s="26" t="str">
        <f>DESPESAS!D2</f>
        <v>UPA QUEIMADOS</v>
      </c>
      <c r="H28" s="62" t="e">
        <f>VLOOKUP(I28,FORNECEDOR!$A$1:$B$749,2,FALSE)</f>
        <v>#N/A</v>
      </c>
      <c r="I28" s="66">
        <f>CAZUL!E25</f>
        <v>0</v>
      </c>
      <c r="J28" s="33" t="e">
        <f>VLOOKUP(AA28,DESPESAS!$A$2:$B$323,2,FALSE)</f>
        <v>#N/A</v>
      </c>
      <c r="K28" s="33" t="e">
        <f>VLOOKUP(AA28,DESPESAS!$A$2:$C$333,3,FALSE)</f>
        <v>#N/A</v>
      </c>
      <c r="L28" s="27">
        <f>CAZUL!F25</f>
        <v>0</v>
      </c>
      <c r="M28" s="59">
        <f>CAZUL!G25</f>
        <v>0</v>
      </c>
      <c r="N28" s="27">
        <f>CAZUL!H25</f>
        <v>0</v>
      </c>
      <c r="O28" s="7" t="str">
        <f>DESPESAS!E2</f>
        <v>BANCO DO BRASIL</v>
      </c>
      <c r="P28" s="1"/>
      <c r="AA28" s="63">
        <f>CAZUL!C25</f>
        <v>0</v>
      </c>
    </row>
    <row r="29" spans="1:47" hidden="1" x14ac:dyDescent="0.25">
      <c r="A29" s="1"/>
      <c r="B29" s="25" t="s">
        <v>93</v>
      </c>
      <c r="C29" s="20"/>
      <c r="D29" s="95"/>
      <c r="E29" s="7">
        <f>CAZUL!B26</f>
        <v>0</v>
      </c>
      <c r="F29" s="37">
        <f>CAZUL!N26</f>
        <v>0</v>
      </c>
      <c r="G29" s="26" t="str">
        <f>DESPESAS!D2</f>
        <v>UPA QUEIMADOS</v>
      </c>
      <c r="H29" s="62" t="e">
        <f>VLOOKUP(I29,FORNECEDOR!$A$1:$B$749,2,FALSE)</f>
        <v>#N/A</v>
      </c>
      <c r="I29" s="66">
        <f>CAZUL!E26</f>
        <v>0</v>
      </c>
      <c r="J29" s="33" t="e">
        <f>VLOOKUP(AA29,DESPESAS!$A$2:$B$323,2,FALSE)</f>
        <v>#N/A</v>
      </c>
      <c r="K29" s="33" t="e">
        <f>VLOOKUP(AA29,DESPESAS!$A$2:$C$333,3,FALSE)</f>
        <v>#N/A</v>
      </c>
      <c r="L29" s="27">
        <f>CAZUL!F26</f>
        <v>0</v>
      </c>
      <c r="M29" s="59">
        <f>CAZUL!G26</f>
        <v>0</v>
      </c>
      <c r="N29" s="27">
        <f>CAZUL!H26</f>
        <v>0</v>
      </c>
      <c r="O29" s="7" t="str">
        <f>DESPESAS!E2</f>
        <v>BANCO DO BRASIL</v>
      </c>
      <c r="P29" s="1"/>
      <c r="AA29" s="63">
        <f>CAZUL!C26</f>
        <v>0</v>
      </c>
    </row>
    <row r="30" spans="1:47" s="6" customFormat="1" hidden="1" x14ac:dyDescent="0.25">
      <c r="A30" s="1"/>
      <c r="B30" s="25" t="s">
        <v>93</v>
      </c>
      <c r="C30" s="20"/>
      <c r="D30" s="95"/>
      <c r="E30" s="7">
        <f>CAZUL!B27</f>
        <v>0</v>
      </c>
      <c r="F30" s="37">
        <f>CAZUL!N27</f>
        <v>0</v>
      </c>
      <c r="G30" s="26" t="str">
        <f>DESPESAS!D2</f>
        <v>UPA QUEIMADOS</v>
      </c>
      <c r="H30" s="62" t="e">
        <f>VLOOKUP(I30,FORNECEDOR!$A$1:$B$749,2,FALSE)</f>
        <v>#N/A</v>
      </c>
      <c r="I30" s="66">
        <f>CAZUL!E27</f>
        <v>0</v>
      </c>
      <c r="J30" s="33" t="e">
        <f>VLOOKUP(AA30,DESPESAS!$A$2:$B$323,2,FALSE)</f>
        <v>#N/A</v>
      </c>
      <c r="K30" s="33" t="e">
        <f>VLOOKUP(AA30,DESPESAS!$A$2:$C$333,3,FALSE)</f>
        <v>#N/A</v>
      </c>
      <c r="L30" s="27">
        <f>CAZUL!F27</f>
        <v>0</v>
      </c>
      <c r="M30" s="59">
        <f>CAZUL!G27</f>
        <v>0</v>
      </c>
      <c r="N30" s="27">
        <f>CAZUL!H27</f>
        <v>0</v>
      </c>
      <c r="O30" s="7" t="str">
        <f>DESPESAS!E2</f>
        <v>BANCO DO BRASIL</v>
      </c>
      <c r="P30" s="1"/>
      <c r="Q30" s="9"/>
      <c r="R30" s="9"/>
      <c r="S30" s="9"/>
      <c r="T30" s="9"/>
      <c r="U30" s="9"/>
      <c r="V30" s="9"/>
      <c r="W30" s="9"/>
      <c r="X30" s="9"/>
      <c r="Y30" s="9"/>
      <c r="Z30" s="9"/>
      <c r="AA30" s="63">
        <f>CAZUL!C27</f>
        <v>0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11" customFormat="1" hidden="1" x14ac:dyDescent="0.25">
      <c r="A31" s="4"/>
      <c r="B31" s="25" t="s">
        <v>93</v>
      </c>
      <c r="C31" s="20"/>
      <c r="D31" s="95"/>
      <c r="E31" s="7">
        <f>CAZUL!B28</f>
        <v>0</v>
      </c>
      <c r="F31" s="37">
        <f>CAZUL!N28</f>
        <v>0</v>
      </c>
      <c r="G31" s="26" t="str">
        <f>DESPESAS!D2</f>
        <v>UPA QUEIMADOS</v>
      </c>
      <c r="H31" s="62" t="e">
        <f>VLOOKUP(I31,FORNECEDOR!$A$1:$B$749,2,FALSE)</f>
        <v>#N/A</v>
      </c>
      <c r="I31" s="66">
        <f>CAZUL!E28</f>
        <v>0</v>
      </c>
      <c r="J31" s="33" t="e">
        <f>VLOOKUP(AA31,DESPESAS!$A$2:$B$323,2,FALSE)</f>
        <v>#N/A</v>
      </c>
      <c r="K31" s="33" t="e">
        <f>VLOOKUP(AA31,DESPESAS!$A$2:$C$333,3,FALSE)</f>
        <v>#N/A</v>
      </c>
      <c r="L31" s="27">
        <f>CAZUL!F28</f>
        <v>0</v>
      </c>
      <c r="M31" s="59">
        <f>CAZUL!G28</f>
        <v>0</v>
      </c>
      <c r="N31" s="27">
        <f>CAZUL!H28</f>
        <v>0</v>
      </c>
      <c r="O31" s="7" t="str">
        <f>DESPESAS!E2</f>
        <v>BANCO DO BRASIL</v>
      </c>
      <c r="P31" s="4"/>
      <c r="AA31" s="63">
        <f>CAZUL!C28</f>
        <v>0</v>
      </c>
    </row>
    <row r="32" spans="1:47" hidden="1" x14ac:dyDescent="0.25">
      <c r="A32" s="3"/>
      <c r="B32" s="25" t="s">
        <v>93</v>
      </c>
      <c r="C32" s="20"/>
      <c r="D32" s="95"/>
      <c r="E32" s="7">
        <f>CAZUL!B29</f>
        <v>0</v>
      </c>
      <c r="F32" s="37">
        <f>CAZUL!N29</f>
        <v>0</v>
      </c>
      <c r="G32" s="26" t="str">
        <f>DESPESAS!D2</f>
        <v>UPA QUEIMADOS</v>
      </c>
      <c r="H32" s="62" t="e">
        <f>VLOOKUP(I32,FORNECEDOR!$A$1:$B$749,2,FALSE)</f>
        <v>#N/A</v>
      </c>
      <c r="I32" s="66">
        <f>CAZUL!E29</f>
        <v>0</v>
      </c>
      <c r="J32" s="33" t="e">
        <f>VLOOKUP(AA32,DESPESAS!$A$2:$B$323,2,FALSE)</f>
        <v>#N/A</v>
      </c>
      <c r="K32" s="33" t="e">
        <f>VLOOKUP(AA32,DESPESAS!$A$2:$C$333,3,FALSE)</f>
        <v>#N/A</v>
      </c>
      <c r="L32" s="27">
        <f>CAZUL!F29</f>
        <v>0</v>
      </c>
      <c r="M32" s="59">
        <f>CAZUL!G29</f>
        <v>0</v>
      </c>
      <c r="N32" s="27">
        <f>CAZUL!H29</f>
        <v>0</v>
      </c>
      <c r="O32" s="7" t="str">
        <f>DESPESAS!E2</f>
        <v>BANCO DO BRASIL</v>
      </c>
      <c r="P32" s="4"/>
      <c r="AA32" s="63">
        <f>CAZUL!C29</f>
        <v>0</v>
      </c>
    </row>
    <row r="33" spans="1:47" ht="14.45" hidden="1" customHeight="1" x14ac:dyDescent="0.25">
      <c r="A33" s="2"/>
      <c r="B33" s="25" t="s">
        <v>93</v>
      </c>
      <c r="C33" s="20"/>
      <c r="D33" s="95"/>
      <c r="E33" s="7">
        <f>CAZUL!B30</f>
        <v>0</v>
      </c>
      <c r="F33" s="37">
        <f>CAZUL!N30</f>
        <v>0</v>
      </c>
      <c r="G33" s="26" t="str">
        <f>DESPESAS!D2</f>
        <v>UPA QUEIMADOS</v>
      </c>
      <c r="H33" s="62" t="e">
        <f>VLOOKUP(I33,FORNECEDOR!$A$1:$B$749,2,FALSE)</f>
        <v>#N/A</v>
      </c>
      <c r="I33" s="66">
        <f>CAZUL!E30</f>
        <v>0</v>
      </c>
      <c r="J33" s="33" t="e">
        <f>VLOOKUP(AA33,DESPESAS!$A$2:$B$323,2,FALSE)</f>
        <v>#N/A</v>
      </c>
      <c r="K33" s="33" t="e">
        <f>VLOOKUP(AA33,DESPESAS!$A$2:$C$333,3,FALSE)</f>
        <v>#N/A</v>
      </c>
      <c r="L33" s="27">
        <f>CAZUL!F30</f>
        <v>0</v>
      </c>
      <c r="M33" s="59">
        <f>CAZUL!G30</f>
        <v>0</v>
      </c>
      <c r="N33" s="27">
        <f>CAZUL!H30</f>
        <v>0</v>
      </c>
      <c r="O33" s="7" t="str">
        <f>DESPESAS!E2</f>
        <v>BANCO DO BRASIL</v>
      </c>
      <c r="P33" s="4"/>
      <c r="AA33" s="63">
        <f>CAZUL!C30</f>
        <v>0</v>
      </c>
    </row>
    <row r="34" spans="1:47" s="11" customFormat="1" ht="15" hidden="1" customHeight="1" x14ac:dyDescent="0.25">
      <c r="A34" s="2"/>
      <c r="B34" s="25" t="s">
        <v>93</v>
      </c>
      <c r="C34" s="20"/>
      <c r="D34" s="95"/>
      <c r="E34" s="7">
        <f>CAZUL!B31</f>
        <v>0</v>
      </c>
      <c r="F34" s="37">
        <f>CAZUL!N31</f>
        <v>0</v>
      </c>
      <c r="G34" s="26" t="str">
        <f>DESPESAS!D2</f>
        <v>UPA QUEIMADOS</v>
      </c>
      <c r="H34" s="62" t="e">
        <f>VLOOKUP(I34,FORNECEDOR!$A$1:$B$749,2,FALSE)</f>
        <v>#N/A</v>
      </c>
      <c r="I34" s="66">
        <f>CAZUL!E31</f>
        <v>0</v>
      </c>
      <c r="J34" s="33" t="e">
        <f>VLOOKUP(AA34,DESPESAS!$A$2:$B$323,2,FALSE)</f>
        <v>#N/A</v>
      </c>
      <c r="K34" s="33" t="e">
        <f>VLOOKUP(AA34,DESPESAS!$A$2:$C$333,3,FALSE)</f>
        <v>#N/A</v>
      </c>
      <c r="L34" s="27">
        <f>CAZUL!F31</f>
        <v>0</v>
      </c>
      <c r="M34" s="59">
        <f>CAZUL!G31</f>
        <v>0</v>
      </c>
      <c r="N34" s="27">
        <f>CAZUL!H31</f>
        <v>0</v>
      </c>
      <c r="O34" s="7" t="str">
        <f>DESPESAS!E2</f>
        <v>BANCO DO BRASIL</v>
      </c>
      <c r="P34" s="1"/>
      <c r="AA34" s="63">
        <f>CAZUL!C31</f>
        <v>0</v>
      </c>
    </row>
    <row r="35" spans="1:47" hidden="1" x14ac:dyDescent="0.25">
      <c r="A35" s="1"/>
      <c r="B35" s="25" t="s">
        <v>93</v>
      </c>
      <c r="C35" s="20"/>
      <c r="D35" s="95"/>
      <c r="E35" s="7">
        <f>CAZUL!B32</f>
        <v>0</v>
      </c>
      <c r="F35" s="37">
        <f>CAZUL!N32</f>
        <v>0</v>
      </c>
      <c r="G35" s="26" t="str">
        <f>DESPESAS!D2</f>
        <v>UPA QUEIMADOS</v>
      </c>
      <c r="H35" s="62" t="e">
        <f>VLOOKUP(I35,FORNECEDOR!$A$1:$B$749,2,FALSE)</f>
        <v>#N/A</v>
      </c>
      <c r="I35" s="66">
        <f>CAZUL!E32</f>
        <v>0</v>
      </c>
      <c r="J35" s="33" t="e">
        <f>VLOOKUP(AA35,DESPESAS!$A$2:$B$323,2,FALSE)</f>
        <v>#N/A</v>
      </c>
      <c r="K35" s="33" t="e">
        <f>VLOOKUP(AA35,DESPESAS!$A$2:$C$333,3,FALSE)</f>
        <v>#N/A</v>
      </c>
      <c r="L35" s="27">
        <f>CAZUL!F32</f>
        <v>0</v>
      </c>
      <c r="M35" s="59">
        <f>CAZUL!G32</f>
        <v>0</v>
      </c>
      <c r="N35" s="27">
        <f>CAZUL!H32</f>
        <v>0</v>
      </c>
      <c r="O35" s="7" t="str">
        <f>DESPESAS!E2</f>
        <v>BANCO DO BRASIL</v>
      </c>
      <c r="P35" s="1"/>
      <c r="AA35" s="63">
        <f>CAZUL!C32</f>
        <v>0</v>
      </c>
    </row>
    <row r="36" spans="1:47" hidden="1" x14ac:dyDescent="0.25">
      <c r="A36" s="1"/>
      <c r="B36" s="25" t="s">
        <v>93</v>
      </c>
      <c r="C36" s="20"/>
      <c r="D36" s="95"/>
      <c r="E36" s="7">
        <f>CAZUL!B33</f>
        <v>0</v>
      </c>
      <c r="F36" s="37">
        <f>CAZUL!N33</f>
        <v>0</v>
      </c>
      <c r="G36" s="26" t="str">
        <f>DESPESAS!D2</f>
        <v>UPA QUEIMADOS</v>
      </c>
      <c r="H36" s="62" t="e">
        <f>VLOOKUP(I36,FORNECEDOR!$A$1:$B$749,2,FALSE)</f>
        <v>#N/A</v>
      </c>
      <c r="I36" s="66">
        <f>CAZUL!E33</f>
        <v>0</v>
      </c>
      <c r="J36" s="33" t="e">
        <f>VLOOKUP(AA36,DESPESAS!$A$2:$B$323,2,FALSE)</f>
        <v>#N/A</v>
      </c>
      <c r="K36" s="33" t="e">
        <f>VLOOKUP(AA36,DESPESAS!$A$2:$C$333,3,FALSE)</f>
        <v>#N/A</v>
      </c>
      <c r="L36" s="27">
        <f>CAZUL!F33</f>
        <v>0</v>
      </c>
      <c r="M36" s="59">
        <f>CAZUL!G33</f>
        <v>0</v>
      </c>
      <c r="N36" s="27">
        <f>CAZUL!H33</f>
        <v>0</v>
      </c>
      <c r="O36" s="7" t="str">
        <f>DESPESAS!E2</f>
        <v>BANCO DO BRASIL</v>
      </c>
      <c r="P36" s="1"/>
      <c r="AA36" s="63">
        <f>CAZUL!C33</f>
        <v>0</v>
      </c>
    </row>
    <row r="37" spans="1:47" ht="10.15" hidden="1" customHeight="1" x14ac:dyDescent="0.25">
      <c r="A37" s="1"/>
      <c r="B37" s="25" t="s">
        <v>93</v>
      </c>
      <c r="C37" s="20"/>
      <c r="D37" s="95"/>
      <c r="E37" s="7">
        <f>CAZUL!B34</f>
        <v>0</v>
      </c>
      <c r="F37" s="37">
        <f>CAZUL!N34</f>
        <v>0</v>
      </c>
      <c r="G37" s="26" t="str">
        <f>DESPESAS!D2</f>
        <v>UPA QUEIMADOS</v>
      </c>
      <c r="H37" s="62" t="e">
        <f>VLOOKUP(I37,FORNECEDOR!$A$1:$B$749,2,FALSE)</f>
        <v>#N/A</v>
      </c>
      <c r="I37" s="66">
        <f>CAZUL!E34</f>
        <v>0</v>
      </c>
      <c r="J37" s="33" t="e">
        <f>VLOOKUP(AA37,DESPESAS!$A$2:$B$323,2,FALSE)</f>
        <v>#N/A</v>
      </c>
      <c r="K37" s="33" t="e">
        <f>VLOOKUP(AA37,DESPESAS!$A$2:$C$333,3,FALSE)</f>
        <v>#N/A</v>
      </c>
      <c r="L37" s="27">
        <f>CAZUL!F34</f>
        <v>0</v>
      </c>
      <c r="M37" s="59">
        <f>CAZUL!G34</f>
        <v>0</v>
      </c>
      <c r="N37" s="27">
        <f>CAZUL!H34</f>
        <v>0</v>
      </c>
      <c r="O37" s="7" t="str">
        <f>DESPESAS!E2</f>
        <v>BANCO DO BRASIL</v>
      </c>
      <c r="P37" s="4"/>
      <c r="AA37" s="63">
        <f>CAZUL!C34</f>
        <v>0</v>
      </c>
    </row>
    <row r="38" spans="1:47" s="21" customFormat="1" ht="11.25" hidden="1" customHeight="1" x14ac:dyDescent="0.25">
      <c r="A38" s="2"/>
      <c r="B38" s="25" t="s">
        <v>93</v>
      </c>
      <c r="C38" s="20"/>
      <c r="D38" s="95"/>
      <c r="E38" s="7">
        <f>CAZUL!B35</f>
        <v>0</v>
      </c>
      <c r="F38" s="37">
        <f>CAZUL!N35</f>
        <v>0</v>
      </c>
      <c r="G38" s="26" t="str">
        <f>DESPESAS!D2</f>
        <v>UPA QUEIMADOS</v>
      </c>
      <c r="H38" s="62" t="e">
        <f>VLOOKUP(I38,FORNECEDOR!$A$1:$B$749,2,FALSE)</f>
        <v>#N/A</v>
      </c>
      <c r="I38" s="66">
        <f>CAZUL!E35</f>
        <v>0</v>
      </c>
      <c r="J38" s="33" t="e">
        <f>VLOOKUP(AA38,DESPESAS!$A$2:$B$323,2,FALSE)</f>
        <v>#N/A</v>
      </c>
      <c r="K38" s="33" t="e">
        <f>VLOOKUP(AA38,DESPESAS!$A$2:$C$333,3,FALSE)</f>
        <v>#N/A</v>
      </c>
      <c r="L38" s="27">
        <f>CAZUL!F35</f>
        <v>0</v>
      </c>
      <c r="M38" s="59">
        <f>CAZUL!G35</f>
        <v>0</v>
      </c>
      <c r="N38" s="27">
        <f>CAZUL!H35</f>
        <v>0</v>
      </c>
      <c r="O38" s="7" t="str">
        <f>DESPESAS!E2</f>
        <v>BANCO DO BRASIL</v>
      </c>
      <c r="P38" s="4"/>
      <c r="AA38" s="63">
        <f>CAZUL!C35</f>
        <v>0</v>
      </c>
    </row>
    <row r="39" spans="1:47" hidden="1" x14ac:dyDescent="0.25">
      <c r="A39" s="1"/>
      <c r="B39" s="25" t="s">
        <v>93</v>
      </c>
      <c r="C39" s="20"/>
      <c r="D39" s="95"/>
      <c r="E39" s="7">
        <f>CAZUL!B36</f>
        <v>0</v>
      </c>
      <c r="F39" s="37">
        <f>CAZUL!N36</f>
        <v>0</v>
      </c>
      <c r="G39" s="26" t="str">
        <f>DESPESAS!D2</f>
        <v>UPA QUEIMADOS</v>
      </c>
      <c r="H39" s="62" t="e">
        <f>VLOOKUP(I39,FORNECEDOR!$A$1:$B$749,2,FALSE)</f>
        <v>#N/A</v>
      </c>
      <c r="I39" s="66">
        <f>CAZUL!E36</f>
        <v>0</v>
      </c>
      <c r="J39" s="33" t="e">
        <f>VLOOKUP(AA39,DESPESAS!$A$2:$B$323,2,FALSE)</f>
        <v>#N/A</v>
      </c>
      <c r="K39" s="33" t="e">
        <f>VLOOKUP(AA39,DESPESAS!$A$2:$C$333,3,FALSE)</f>
        <v>#N/A</v>
      </c>
      <c r="L39" s="27">
        <f>CAZUL!F36</f>
        <v>0</v>
      </c>
      <c r="M39" s="59">
        <f>CAZUL!G36</f>
        <v>0</v>
      </c>
      <c r="N39" s="27">
        <f>CAZUL!H36</f>
        <v>0</v>
      </c>
      <c r="O39" s="7" t="str">
        <f>DESPESAS!E2</f>
        <v>BANCO DO BRASIL</v>
      </c>
      <c r="P39" s="4"/>
      <c r="AA39" s="63">
        <f>CAZUL!C36</f>
        <v>0</v>
      </c>
    </row>
    <row r="40" spans="1:47" hidden="1" x14ac:dyDescent="0.25">
      <c r="A40" s="2"/>
      <c r="B40" s="25" t="s">
        <v>93</v>
      </c>
      <c r="C40" s="20"/>
      <c r="D40" s="95"/>
      <c r="E40" s="7">
        <f>CAZUL!B37</f>
        <v>0</v>
      </c>
      <c r="F40" s="37">
        <f>CAZUL!N37</f>
        <v>0</v>
      </c>
      <c r="G40" s="26" t="str">
        <f>DESPESAS!D2</f>
        <v>UPA QUEIMADOS</v>
      </c>
      <c r="H40" s="62" t="e">
        <f>VLOOKUP(I40,FORNECEDOR!$A$1:$B$749,2,FALSE)</f>
        <v>#N/A</v>
      </c>
      <c r="I40" s="66">
        <f>CAZUL!E37</f>
        <v>0</v>
      </c>
      <c r="J40" s="33" t="e">
        <f>VLOOKUP(AA40,DESPESAS!$A$2:$B$323,2,FALSE)</f>
        <v>#N/A</v>
      </c>
      <c r="K40" s="33" t="e">
        <f>VLOOKUP(AA40,DESPESAS!$A$2:$C$333,3,FALSE)</f>
        <v>#N/A</v>
      </c>
      <c r="L40" s="27">
        <f>CAZUL!F37</f>
        <v>0</v>
      </c>
      <c r="M40" s="59">
        <f>CAZUL!G37</f>
        <v>0</v>
      </c>
      <c r="N40" s="27">
        <f>CAZUL!H37</f>
        <v>0</v>
      </c>
      <c r="O40" s="7" t="str">
        <f>DESPESAS!E2</f>
        <v>BANCO DO BRASIL</v>
      </c>
      <c r="P40" s="4"/>
      <c r="AA40" s="63">
        <f>CAZUL!C37</f>
        <v>0</v>
      </c>
    </row>
    <row r="41" spans="1:47" s="21" customFormat="1" hidden="1" x14ac:dyDescent="0.25">
      <c r="A41" s="2"/>
      <c r="B41" s="25" t="s">
        <v>93</v>
      </c>
      <c r="C41" s="20"/>
      <c r="D41" s="95"/>
      <c r="E41" s="7">
        <f>CAZUL!B38</f>
        <v>0</v>
      </c>
      <c r="F41" s="37">
        <f>CAZUL!N38</f>
        <v>0</v>
      </c>
      <c r="G41" s="26" t="str">
        <f>DESPESAS!D2</f>
        <v>UPA QUEIMADOS</v>
      </c>
      <c r="H41" s="62" t="e">
        <f>VLOOKUP(I41,FORNECEDOR!$A$1:$B$749,2,FALSE)</f>
        <v>#N/A</v>
      </c>
      <c r="I41" s="66">
        <f>CAZUL!E38</f>
        <v>0</v>
      </c>
      <c r="J41" s="33" t="e">
        <f>VLOOKUP(AA41,DESPESAS!$A$2:$B$323,2,FALSE)</f>
        <v>#N/A</v>
      </c>
      <c r="K41" s="33" t="e">
        <f>VLOOKUP(AA41,DESPESAS!$A$2:$C$333,3,FALSE)</f>
        <v>#N/A</v>
      </c>
      <c r="L41" s="27">
        <f>CAZUL!F38</f>
        <v>0</v>
      </c>
      <c r="M41" s="59">
        <f>CAZUL!G38</f>
        <v>0</v>
      </c>
      <c r="N41" s="27">
        <f>CAZUL!H38</f>
        <v>0</v>
      </c>
      <c r="O41" s="7" t="str">
        <f>DESPESAS!E2</f>
        <v>BANCO DO BRASIL</v>
      </c>
      <c r="P41" s="4"/>
      <c r="AA41" s="63">
        <f>CAZUL!C38</f>
        <v>0</v>
      </c>
    </row>
    <row r="42" spans="1:47" s="21" customFormat="1" hidden="1" x14ac:dyDescent="0.25">
      <c r="A42" s="3"/>
      <c r="B42" s="25" t="s">
        <v>93</v>
      </c>
      <c r="C42" s="20"/>
      <c r="D42" s="95"/>
      <c r="E42" s="7">
        <f>CAZUL!B39</f>
        <v>0</v>
      </c>
      <c r="F42" s="37">
        <f>CAZUL!N39</f>
        <v>0</v>
      </c>
      <c r="G42" s="26" t="str">
        <f>DESPESAS!D2</f>
        <v>UPA QUEIMADOS</v>
      </c>
      <c r="H42" s="62" t="e">
        <f>VLOOKUP(I42,FORNECEDOR!$A$1:$B$749,2,FALSE)</f>
        <v>#N/A</v>
      </c>
      <c r="I42" s="66">
        <f>CAZUL!E39</f>
        <v>0</v>
      </c>
      <c r="J42" s="33" t="e">
        <f>VLOOKUP(AA42,DESPESAS!$A$2:$B$323,2,FALSE)</f>
        <v>#N/A</v>
      </c>
      <c r="K42" s="33" t="e">
        <f>VLOOKUP(AA42,DESPESAS!$A$2:$C$333,3,FALSE)</f>
        <v>#N/A</v>
      </c>
      <c r="L42" s="27">
        <f>CAZUL!F39</f>
        <v>0</v>
      </c>
      <c r="M42" s="59">
        <f>CAZUL!G39</f>
        <v>0</v>
      </c>
      <c r="N42" s="27">
        <f>CAZUL!H39</f>
        <v>0</v>
      </c>
      <c r="O42" s="7" t="str">
        <f>DESPESAS!E2</f>
        <v>BANCO DO BRASIL</v>
      </c>
      <c r="P42" s="4"/>
      <c r="AA42" s="63">
        <f>CAZUL!C39</f>
        <v>0</v>
      </c>
    </row>
    <row r="43" spans="1:47" hidden="1" x14ac:dyDescent="0.25">
      <c r="A43" s="3"/>
      <c r="B43" s="25" t="s">
        <v>93</v>
      </c>
      <c r="C43" s="4"/>
      <c r="D43" s="95"/>
      <c r="E43" s="7">
        <f>CAZUL!B40</f>
        <v>0</v>
      </c>
      <c r="F43" s="37">
        <f>CAZUL!N40</f>
        <v>0</v>
      </c>
      <c r="G43" s="26" t="str">
        <f>DESPESAS!D2</f>
        <v>UPA QUEIMADOS</v>
      </c>
      <c r="H43" s="62" t="e">
        <f>VLOOKUP(I43,FORNECEDOR!$A$1:$B$749,2,FALSE)</f>
        <v>#N/A</v>
      </c>
      <c r="I43" s="66">
        <f>CAZUL!E40</f>
        <v>0</v>
      </c>
      <c r="J43" s="33" t="e">
        <f>VLOOKUP(AA43,DESPESAS!$A$2:$B$323,2,FALSE)</f>
        <v>#N/A</v>
      </c>
      <c r="K43" s="33" t="e">
        <f>VLOOKUP(AA43,DESPESAS!$A$2:$C$333,3,FALSE)</f>
        <v>#N/A</v>
      </c>
      <c r="L43" s="27">
        <f>CAZUL!F40</f>
        <v>0</v>
      </c>
      <c r="M43" s="59">
        <f>CAZUL!G40</f>
        <v>0</v>
      </c>
      <c r="N43" s="27">
        <f>CAZUL!H40</f>
        <v>0</v>
      </c>
      <c r="O43" s="7" t="str">
        <f>DESPESAS!E2</f>
        <v>BANCO DO BRASIL</v>
      </c>
      <c r="P43" s="4"/>
      <c r="AA43" s="63">
        <f>CAZUL!C40</f>
        <v>0</v>
      </c>
    </row>
    <row r="44" spans="1:47" hidden="1" x14ac:dyDescent="0.25">
      <c r="A44" s="1"/>
      <c r="B44" s="25" t="s">
        <v>93</v>
      </c>
      <c r="C44" s="4"/>
      <c r="D44" s="95"/>
      <c r="E44" s="7">
        <f>CAZUL!B41</f>
        <v>0</v>
      </c>
      <c r="F44" s="37">
        <f>CAZUL!N41</f>
        <v>0</v>
      </c>
      <c r="G44" s="26" t="str">
        <f>DESPESAS!D2</f>
        <v>UPA QUEIMADOS</v>
      </c>
      <c r="H44" s="62" t="e">
        <f>VLOOKUP(I44,FORNECEDOR!$A$1:$B$749,2,FALSE)</f>
        <v>#N/A</v>
      </c>
      <c r="I44" s="66">
        <f>CAZUL!E41</f>
        <v>0</v>
      </c>
      <c r="J44" s="33" t="e">
        <f>VLOOKUP(AA44,DESPESAS!$A$2:$B$323,2,FALSE)</f>
        <v>#N/A</v>
      </c>
      <c r="K44" s="33" t="e">
        <f>VLOOKUP(AA44,DESPESAS!$A$2:$C$333,3,FALSE)</f>
        <v>#N/A</v>
      </c>
      <c r="L44" s="27">
        <f>CAZUL!F41</f>
        <v>0</v>
      </c>
      <c r="M44" s="59">
        <f>CAZUL!G41</f>
        <v>0</v>
      </c>
      <c r="N44" s="27">
        <f>CAZUL!H41</f>
        <v>0</v>
      </c>
      <c r="O44" s="7" t="str">
        <f>DESPESAS!E2</f>
        <v>BANCO DO BRASIL</v>
      </c>
      <c r="P44" s="4"/>
      <c r="AA44" s="63">
        <f>CAZUL!C41</f>
        <v>0</v>
      </c>
    </row>
    <row r="45" spans="1:47" s="6" customFormat="1" hidden="1" x14ac:dyDescent="0.25">
      <c r="A45" s="4"/>
      <c r="B45" s="25" t="s">
        <v>93</v>
      </c>
      <c r="C45" s="4"/>
      <c r="D45" s="95"/>
      <c r="E45" s="7">
        <f>CAZUL!B42</f>
        <v>0</v>
      </c>
      <c r="F45" s="37">
        <f>CAZUL!N42</f>
        <v>0</v>
      </c>
      <c r="G45" s="26" t="str">
        <f>DESPESAS!D2</f>
        <v>UPA QUEIMADOS</v>
      </c>
      <c r="H45" s="62" t="e">
        <f>VLOOKUP(I45,FORNECEDOR!$A$1:$B$749,2,FALSE)</f>
        <v>#N/A</v>
      </c>
      <c r="I45" s="66">
        <f>CAZUL!E42</f>
        <v>0</v>
      </c>
      <c r="J45" s="33" t="e">
        <f>VLOOKUP(AA45,DESPESAS!$A$2:$B$323,2,FALSE)</f>
        <v>#N/A</v>
      </c>
      <c r="K45" s="33" t="e">
        <f>VLOOKUP(AA45,DESPESAS!$A$2:$C$333,3,FALSE)</f>
        <v>#N/A</v>
      </c>
      <c r="L45" s="27">
        <f>CAZUL!F42</f>
        <v>0</v>
      </c>
      <c r="M45" s="59">
        <f>CAZUL!G42</f>
        <v>0</v>
      </c>
      <c r="N45" s="27">
        <f>CAZUL!H42</f>
        <v>0</v>
      </c>
      <c r="O45" s="7" t="str">
        <f>DESPESAS!E2</f>
        <v>BANCO DO BRASIL</v>
      </c>
      <c r="P45" s="4"/>
      <c r="Q45" s="9"/>
      <c r="R45" s="9"/>
      <c r="S45" s="9"/>
      <c r="T45" s="9"/>
      <c r="U45" s="9"/>
      <c r="V45" s="9"/>
      <c r="W45" s="9"/>
      <c r="X45" s="9"/>
      <c r="Y45" s="9"/>
      <c r="Z45" s="9"/>
      <c r="AA45" s="63">
        <f>CAZUL!C42</f>
        <v>0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hidden="1" x14ac:dyDescent="0.25">
      <c r="A46" s="4"/>
      <c r="B46" s="25" t="s">
        <v>93</v>
      </c>
      <c r="C46" s="4"/>
      <c r="D46" s="95"/>
      <c r="E46" s="7">
        <f>CAZUL!B43</f>
        <v>0</v>
      </c>
      <c r="F46" s="37">
        <f>CAZUL!N43</f>
        <v>0</v>
      </c>
      <c r="G46" s="26" t="str">
        <f>DESPESAS!D2</f>
        <v>UPA QUEIMADOS</v>
      </c>
      <c r="H46" s="62" t="e">
        <f>VLOOKUP(I46,FORNECEDOR!$A$1:$B$749,2,FALSE)</f>
        <v>#N/A</v>
      </c>
      <c r="I46" s="66">
        <f>CAZUL!E43</f>
        <v>0</v>
      </c>
      <c r="J46" s="33" t="e">
        <f>VLOOKUP(AA46,DESPESAS!$A$2:$B$323,2,FALSE)</f>
        <v>#N/A</v>
      </c>
      <c r="K46" s="33" t="e">
        <f>VLOOKUP(AA46,DESPESAS!$A$2:$C$333,3,FALSE)</f>
        <v>#N/A</v>
      </c>
      <c r="L46" s="27">
        <f>CAZUL!F43</f>
        <v>0</v>
      </c>
      <c r="M46" s="59">
        <f>CAZUL!G43</f>
        <v>0</v>
      </c>
      <c r="N46" s="27">
        <f>CAZUL!H43</f>
        <v>0</v>
      </c>
      <c r="O46" s="7" t="str">
        <f>DESPESAS!E2</f>
        <v>BANCO DO BRASIL</v>
      </c>
      <c r="P46" s="4"/>
      <c r="AA46" s="63">
        <f>CAZUL!C43</f>
        <v>0</v>
      </c>
    </row>
    <row r="47" spans="1:47" s="11" customFormat="1" hidden="1" x14ac:dyDescent="0.25">
      <c r="A47" s="1"/>
      <c r="B47" s="25" t="s">
        <v>93</v>
      </c>
      <c r="C47" s="4"/>
      <c r="D47" s="95"/>
      <c r="E47" s="7">
        <f>CAZUL!B44</f>
        <v>0</v>
      </c>
      <c r="F47" s="37">
        <f>CAZUL!N44</f>
        <v>0</v>
      </c>
      <c r="G47" s="26" t="str">
        <f>DESPESAS!D2</f>
        <v>UPA QUEIMADOS</v>
      </c>
      <c r="H47" s="62" t="e">
        <f>VLOOKUP(I47,FORNECEDOR!$A$1:$B$749,2,FALSE)</f>
        <v>#N/A</v>
      </c>
      <c r="I47" s="66">
        <f>CAZUL!E44</f>
        <v>0</v>
      </c>
      <c r="J47" s="33" t="e">
        <f>VLOOKUP(AA47,DESPESAS!$A$2:$B$323,2,FALSE)</f>
        <v>#N/A</v>
      </c>
      <c r="K47" s="33" t="e">
        <f>VLOOKUP(AA47,DESPESAS!$A$2:$C$333,3,FALSE)</f>
        <v>#N/A</v>
      </c>
      <c r="L47" s="27">
        <f>CAZUL!F44</f>
        <v>0</v>
      </c>
      <c r="M47" s="59">
        <f>CAZUL!G44</f>
        <v>0</v>
      </c>
      <c r="N47" s="27">
        <f>CAZUL!H44</f>
        <v>0</v>
      </c>
      <c r="O47" s="7" t="str">
        <f>DESPESAS!E2</f>
        <v>BANCO DO BRASIL</v>
      </c>
      <c r="P47" s="4"/>
      <c r="AA47" s="63">
        <f>CAZUL!C44</f>
        <v>0</v>
      </c>
    </row>
    <row r="48" spans="1:47" hidden="1" x14ac:dyDescent="0.25">
      <c r="A48" s="1"/>
      <c r="B48" s="25" t="s">
        <v>93</v>
      </c>
      <c r="C48" s="4"/>
      <c r="D48" s="95"/>
      <c r="E48" s="7">
        <f>CAZUL!B45</f>
        <v>0</v>
      </c>
      <c r="F48" s="37">
        <f>CAZUL!N45</f>
        <v>0</v>
      </c>
      <c r="G48" s="26" t="str">
        <f>DESPESAS!D2</f>
        <v>UPA QUEIMADOS</v>
      </c>
      <c r="H48" s="62" t="e">
        <f>VLOOKUP(I48,FORNECEDOR!$A$1:$B$749,2,FALSE)</f>
        <v>#N/A</v>
      </c>
      <c r="I48" s="66">
        <f>CAZUL!E45</f>
        <v>0</v>
      </c>
      <c r="J48" s="33" t="e">
        <f>VLOOKUP(AA48,DESPESAS!$A$2:$B$323,2,FALSE)</f>
        <v>#N/A</v>
      </c>
      <c r="K48" s="33" t="e">
        <f>VLOOKUP(AA48,DESPESAS!$A$2:$C$333,3,FALSE)</f>
        <v>#N/A</v>
      </c>
      <c r="L48" s="27">
        <f>CAZUL!F45</f>
        <v>0</v>
      </c>
      <c r="M48" s="59">
        <f>CAZUL!G45</f>
        <v>0</v>
      </c>
      <c r="N48" s="27">
        <f>CAZUL!H45</f>
        <v>0</v>
      </c>
      <c r="O48" s="7" t="str">
        <f>DESPESAS!E2</f>
        <v>BANCO DO BRASIL</v>
      </c>
      <c r="P48" s="4"/>
      <c r="AA48" s="63">
        <f>CAZUL!C45</f>
        <v>0</v>
      </c>
    </row>
    <row r="49" spans="1:27" s="9" customFormat="1" hidden="1" x14ac:dyDescent="0.25">
      <c r="A49" s="6"/>
      <c r="B49" s="25" t="s">
        <v>93</v>
      </c>
      <c r="C49" s="4"/>
      <c r="D49" s="95"/>
      <c r="E49" s="7">
        <f>CAZUL!B46</f>
        <v>0</v>
      </c>
      <c r="F49" s="37">
        <f>CAZUL!N46</f>
        <v>0</v>
      </c>
      <c r="G49" s="26" t="str">
        <f>DESPESAS!D2</f>
        <v>UPA QUEIMADOS</v>
      </c>
      <c r="H49" s="62" t="e">
        <f>VLOOKUP(I49,FORNECEDOR!$A$1:$B$749,2,FALSE)</f>
        <v>#N/A</v>
      </c>
      <c r="I49" s="66">
        <f>CAZUL!E46</f>
        <v>0</v>
      </c>
      <c r="J49" s="33" t="e">
        <f>VLOOKUP(AA49,DESPESAS!$A$2:$B$323,2,FALSE)</f>
        <v>#N/A</v>
      </c>
      <c r="K49" s="33" t="e">
        <f>VLOOKUP(AA49,DESPESAS!$A$2:$C$333,3,FALSE)</f>
        <v>#N/A</v>
      </c>
      <c r="L49" s="27">
        <f>CAZUL!F46</f>
        <v>0</v>
      </c>
      <c r="M49" s="59">
        <f>CAZUL!G46</f>
        <v>0</v>
      </c>
      <c r="N49" s="27">
        <f>CAZUL!H46</f>
        <v>0</v>
      </c>
      <c r="O49" s="7" t="str">
        <f>DESPESAS!E2</f>
        <v>BANCO DO BRASIL</v>
      </c>
      <c r="P49" s="4"/>
      <c r="AA49" s="63">
        <f>CAZUL!C46</f>
        <v>0</v>
      </c>
    </row>
    <row r="50" spans="1:27" hidden="1" x14ac:dyDescent="0.25">
      <c r="A50" s="6"/>
      <c r="B50" s="25" t="s">
        <v>93</v>
      </c>
      <c r="C50" s="4"/>
      <c r="D50" s="95"/>
      <c r="E50" s="7">
        <f>CAZUL!B47</f>
        <v>0</v>
      </c>
      <c r="F50" s="37">
        <f>CAZUL!N47</f>
        <v>0</v>
      </c>
      <c r="G50" s="26" t="str">
        <f>DESPESAS!D2</f>
        <v>UPA QUEIMADOS</v>
      </c>
      <c r="H50" s="62" t="e">
        <f>VLOOKUP(I50,FORNECEDOR!$A$1:$B$749,2,FALSE)</f>
        <v>#N/A</v>
      </c>
      <c r="I50" s="66">
        <f>CAZUL!E47</f>
        <v>0</v>
      </c>
      <c r="J50" s="33" t="e">
        <f>VLOOKUP(AA50,DESPESAS!$A$2:$B$323,2,FALSE)</f>
        <v>#N/A</v>
      </c>
      <c r="K50" s="33" t="e">
        <f>VLOOKUP(AA50,DESPESAS!$A$2:$C$333,3,FALSE)</f>
        <v>#N/A</v>
      </c>
      <c r="L50" s="27">
        <f>CAZUL!F47</f>
        <v>0</v>
      </c>
      <c r="M50" s="59">
        <f>CAZUL!G47</f>
        <v>0</v>
      </c>
      <c r="N50" s="27">
        <f>CAZUL!H47</f>
        <v>0</v>
      </c>
      <c r="O50" s="7" t="str">
        <f>DESPESAS!E2</f>
        <v>BANCO DO BRASIL</v>
      </c>
      <c r="P50" s="4"/>
      <c r="AA50" s="63">
        <f>CAZUL!C47</f>
        <v>0</v>
      </c>
    </row>
    <row r="51" spans="1:27" hidden="1" x14ac:dyDescent="0.25">
      <c r="A51" s="1"/>
      <c r="B51" s="25" t="s">
        <v>93</v>
      </c>
      <c r="C51" s="4"/>
      <c r="D51" s="95"/>
      <c r="E51" s="7">
        <f>CAZUL!B48</f>
        <v>0</v>
      </c>
      <c r="F51" s="37">
        <f>CAZUL!N48</f>
        <v>0</v>
      </c>
      <c r="G51" s="26" t="str">
        <f>DESPESAS!D2</f>
        <v>UPA QUEIMADOS</v>
      </c>
      <c r="H51" s="62" t="e">
        <f>VLOOKUP(I51,FORNECEDOR!$A$1:$B$749,2,FALSE)</f>
        <v>#N/A</v>
      </c>
      <c r="I51" s="66">
        <f>CAZUL!E48</f>
        <v>0</v>
      </c>
      <c r="J51" s="33" t="e">
        <f>VLOOKUP(AA51,DESPESAS!$A$2:$B$323,2,FALSE)</f>
        <v>#N/A</v>
      </c>
      <c r="K51" s="33" t="e">
        <f>VLOOKUP(AA51,DESPESAS!$A$2:$C$333,3,FALSE)</f>
        <v>#N/A</v>
      </c>
      <c r="L51" s="27">
        <f>CAZUL!F48</f>
        <v>0</v>
      </c>
      <c r="M51" s="59">
        <f>CAZUL!G48</f>
        <v>0</v>
      </c>
      <c r="N51" s="27">
        <f>CAZUL!H48</f>
        <v>0</v>
      </c>
      <c r="O51" s="7" t="str">
        <f>DESPESAS!E2</f>
        <v>BANCO DO BRASIL</v>
      </c>
      <c r="P51" s="4"/>
      <c r="AA51" s="63">
        <f>CAZUL!C48</f>
        <v>0</v>
      </c>
    </row>
    <row r="52" spans="1:27" s="9" customFormat="1" hidden="1" x14ac:dyDescent="0.25">
      <c r="A52" s="2"/>
      <c r="B52" s="25" t="s">
        <v>93</v>
      </c>
      <c r="C52" s="4"/>
      <c r="D52" s="95"/>
      <c r="E52" s="7">
        <f>CAZUL!B49</f>
        <v>0</v>
      </c>
      <c r="F52" s="37">
        <f>CAZUL!N49</f>
        <v>0</v>
      </c>
      <c r="G52" s="26" t="str">
        <f>DESPESAS!D2</f>
        <v>UPA QUEIMADOS</v>
      </c>
      <c r="H52" s="62" t="e">
        <f>VLOOKUP(I52,FORNECEDOR!$A$1:$B$749,2,FALSE)</f>
        <v>#N/A</v>
      </c>
      <c r="I52" s="66">
        <f>CAZUL!E49</f>
        <v>0</v>
      </c>
      <c r="J52" s="33" t="e">
        <f>VLOOKUP(AA52,DESPESAS!$A$2:$B$323,2,FALSE)</f>
        <v>#N/A</v>
      </c>
      <c r="K52" s="33" t="e">
        <f>VLOOKUP(AA52,DESPESAS!$A$2:$C$333,3,FALSE)</f>
        <v>#N/A</v>
      </c>
      <c r="L52" s="27">
        <f>CAZUL!F49</f>
        <v>0</v>
      </c>
      <c r="M52" s="59">
        <f>CAZUL!G49</f>
        <v>0</v>
      </c>
      <c r="N52" s="27">
        <f>CAZUL!H49</f>
        <v>0</v>
      </c>
      <c r="O52" s="7" t="str">
        <f>DESPESAS!E2</f>
        <v>BANCO DO BRASIL</v>
      </c>
      <c r="P52" s="4"/>
      <c r="AA52" s="63">
        <f>CAZUL!C49</f>
        <v>0</v>
      </c>
    </row>
    <row r="53" spans="1:27" s="11" customFormat="1" hidden="1" x14ac:dyDescent="0.25">
      <c r="A53" s="2"/>
      <c r="B53" s="25" t="s">
        <v>93</v>
      </c>
      <c r="C53" s="4"/>
      <c r="D53" s="95"/>
      <c r="E53" s="7">
        <f>CAZUL!B50</f>
        <v>0</v>
      </c>
      <c r="F53" s="37">
        <f>CAZUL!N50</f>
        <v>0</v>
      </c>
      <c r="G53" s="26" t="str">
        <f>DESPESAS!D2</f>
        <v>UPA QUEIMADOS</v>
      </c>
      <c r="H53" s="62" t="e">
        <f>VLOOKUP(I53,FORNECEDOR!$A$1:$B$749,2,FALSE)</f>
        <v>#N/A</v>
      </c>
      <c r="I53" s="66">
        <f>CAZUL!E50</f>
        <v>0</v>
      </c>
      <c r="J53" s="33" t="e">
        <f>VLOOKUP(AA53,DESPESAS!$A$2:$B$323,2,FALSE)</f>
        <v>#N/A</v>
      </c>
      <c r="K53" s="33" t="e">
        <f>VLOOKUP(AA53,DESPESAS!$A$2:$C$333,3,FALSE)</f>
        <v>#N/A</v>
      </c>
      <c r="L53" s="27">
        <f>CAZUL!F50</f>
        <v>0</v>
      </c>
      <c r="M53" s="59">
        <f>CAZUL!G50</f>
        <v>0</v>
      </c>
      <c r="N53" s="27">
        <f>CAZUL!H50</f>
        <v>0</v>
      </c>
      <c r="O53" s="7" t="str">
        <f>DESPESAS!E2</f>
        <v>BANCO DO BRASIL</v>
      </c>
      <c r="P53" s="4"/>
      <c r="AA53" s="63">
        <f>CAZUL!C50</f>
        <v>0</v>
      </c>
    </row>
    <row r="54" spans="1:27" s="11" customFormat="1" hidden="1" x14ac:dyDescent="0.25">
      <c r="A54" s="2"/>
      <c r="B54" s="25" t="s">
        <v>93</v>
      </c>
      <c r="C54" s="4"/>
      <c r="D54" s="95"/>
      <c r="E54" s="7">
        <f>CAZUL!B51</f>
        <v>0</v>
      </c>
      <c r="F54" s="37">
        <f>CAZUL!N51</f>
        <v>0</v>
      </c>
      <c r="G54" s="26" t="str">
        <f>DESPESAS!D2</f>
        <v>UPA QUEIMADOS</v>
      </c>
      <c r="H54" s="62" t="e">
        <f>VLOOKUP(I54,FORNECEDOR!$A$1:$B$749,2,FALSE)</f>
        <v>#N/A</v>
      </c>
      <c r="I54" s="66">
        <f>CAZUL!E51</f>
        <v>0</v>
      </c>
      <c r="J54" s="33" t="e">
        <f>VLOOKUP(AA54,DESPESAS!$A$2:$B$323,2,FALSE)</f>
        <v>#N/A</v>
      </c>
      <c r="K54" s="33" t="e">
        <f>VLOOKUP(AA54,DESPESAS!$A$2:$C$333,3,FALSE)</f>
        <v>#N/A</v>
      </c>
      <c r="L54" s="27">
        <f>CAZUL!F51</f>
        <v>0</v>
      </c>
      <c r="M54" s="59">
        <f>CAZUL!G51</f>
        <v>0</v>
      </c>
      <c r="N54" s="27">
        <f>CAZUL!H51</f>
        <v>0</v>
      </c>
      <c r="O54" s="7" t="str">
        <f>DESPESAS!E2</f>
        <v>BANCO DO BRASIL</v>
      </c>
      <c r="P54" s="4"/>
      <c r="AA54" s="63">
        <f>CAZUL!C51</f>
        <v>0</v>
      </c>
    </row>
    <row r="55" spans="1:27" hidden="1" x14ac:dyDescent="0.25">
      <c r="A55" s="1"/>
      <c r="B55" s="25" t="s">
        <v>93</v>
      </c>
      <c r="C55" s="4"/>
      <c r="D55" s="95"/>
      <c r="E55" s="7">
        <f>CAZUL!B52</f>
        <v>0</v>
      </c>
      <c r="F55" s="37">
        <f>CAZUL!N52</f>
        <v>0</v>
      </c>
      <c r="G55" s="26" t="str">
        <f>DESPESAS!D2</f>
        <v>UPA QUEIMADOS</v>
      </c>
      <c r="H55" s="62" t="e">
        <f>VLOOKUP(I55,FORNECEDOR!$A$1:$B$749,2,FALSE)</f>
        <v>#N/A</v>
      </c>
      <c r="I55" s="66">
        <f>CAZUL!E52</f>
        <v>0</v>
      </c>
      <c r="J55" s="33" t="e">
        <f>VLOOKUP(AA55,DESPESAS!$A$2:$B$323,2,FALSE)</f>
        <v>#N/A</v>
      </c>
      <c r="K55" s="33" t="e">
        <f>VLOOKUP(AA55,DESPESAS!$A$2:$C$333,3,FALSE)</f>
        <v>#N/A</v>
      </c>
      <c r="L55" s="27">
        <f>CAZUL!F52</f>
        <v>0</v>
      </c>
      <c r="M55" s="59">
        <f>CAZUL!G52</f>
        <v>0</v>
      </c>
      <c r="N55" s="27">
        <f>CAZUL!H52</f>
        <v>0</v>
      </c>
      <c r="O55" s="7" t="str">
        <f>DESPESAS!E2</f>
        <v>BANCO DO BRASIL</v>
      </c>
      <c r="P55" s="4"/>
      <c r="AA55" s="63">
        <f>CAZUL!C52</f>
        <v>0</v>
      </c>
    </row>
    <row r="56" spans="1:27" hidden="1" x14ac:dyDescent="0.25">
      <c r="A56" s="1"/>
      <c r="B56" s="25" t="s">
        <v>93</v>
      </c>
      <c r="C56" s="4"/>
      <c r="D56" s="97"/>
      <c r="E56" s="7">
        <f>CAZUL!B53</f>
        <v>0</v>
      </c>
      <c r="F56" s="37">
        <f>CAZUL!N53</f>
        <v>0</v>
      </c>
      <c r="G56" s="26" t="str">
        <f>DESPESAS!D2</f>
        <v>UPA QUEIMADOS</v>
      </c>
      <c r="H56" s="62" t="e">
        <f>VLOOKUP(I56,FORNECEDOR!$A$1:$B$749,2,FALSE)</f>
        <v>#N/A</v>
      </c>
      <c r="I56" s="66">
        <f>CAZUL!E53</f>
        <v>0</v>
      </c>
      <c r="J56" s="33" t="e">
        <f>VLOOKUP(AA56,DESPESAS!$A$2:$B$323,2,FALSE)</f>
        <v>#N/A</v>
      </c>
      <c r="K56" s="33" t="e">
        <f>VLOOKUP(AA56,DESPESAS!$A$2:$C$333,3,FALSE)</f>
        <v>#N/A</v>
      </c>
      <c r="L56" s="27">
        <f>CAZUL!F53</f>
        <v>0</v>
      </c>
      <c r="M56" s="59">
        <f>CAZUL!G53</f>
        <v>0</v>
      </c>
      <c r="N56" s="27">
        <f>CAZUL!H53</f>
        <v>0</v>
      </c>
      <c r="O56" s="7" t="str">
        <f>DESPESAS!E2</f>
        <v>BANCO DO BRASIL</v>
      </c>
      <c r="P56" s="4"/>
      <c r="AA56" s="63">
        <f>CAZUL!C53</f>
        <v>0</v>
      </c>
    </row>
    <row r="57" spans="1:27" ht="12.75" hidden="1" customHeight="1" x14ac:dyDescent="0.25">
      <c r="A57" s="1"/>
      <c r="B57" s="25" t="s">
        <v>93</v>
      </c>
      <c r="C57" s="4"/>
      <c r="D57" s="95"/>
      <c r="E57" s="7">
        <f>CAZUL!B54</f>
        <v>0</v>
      </c>
      <c r="F57" s="37">
        <f>CAZUL!N54</f>
        <v>0</v>
      </c>
      <c r="G57" s="26" t="str">
        <f>DESPESAS!D2</f>
        <v>UPA QUEIMADOS</v>
      </c>
      <c r="H57" s="62" t="e">
        <f>VLOOKUP(I57,FORNECEDOR!$A$1:$B$749,2,FALSE)</f>
        <v>#N/A</v>
      </c>
      <c r="I57" s="66">
        <f>CAZUL!E54</f>
        <v>0</v>
      </c>
      <c r="J57" s="33" t="e">
        <f>VLOOKUP(AA57,DESPESAS!$A$2:$B$323,2,FALSE)</f>
        <v>#N/A</v>
      </c>
      <c r="K57" s="33" t="e">
        <f>VLOOKUP(AA57,DESPESAS!$A$2:$C$333,3,FALSE)</f>
        <v>#N/A</v>
      </c>
      <c r="L57" s="27">
        <f>CAZUL!F54</f>
        <v>0</v>
      </c>
      <c r="M57" s="59">
        <f>CAZUL!G54</f>
        <v>0</v>
      </c>
      <c r="N57" s="27">
        <f>CAZUL!H54</f>
        <v>0</v>
      </c>
      <c r="O57" s="7" t="str">
        <f>DESPESAS!E2</f>
        <v>BANCO DO BRASIL</v>
      </c>
      <c r="P57" s="4"/>
      <c r="AA57" s="63">
        <f>CAZUL!C54</f>
        <v>0</v>
      </c>
    </row>
    <row r="58" spans="1:27" ht="12.75" hidden="1" customHeight="1" x14ac:dyDescent="0.25">
      <c r="A58" s="1"/>
      <c r="B58" s="25" t="s">
        <v>93</v>
      </c>
      <c r="C58" s="4"/>
      <c r="D58" s="97"/>
      <c r="E58" s="7">
        <f>CAZUL!B55</f>
        <v>0</v>
      </c>
      <c r="F58" s="37">
        <f>CAZUL!N55</f>
        <v>0</v>
      </c>
      <c r="G58" s="26" t="str">
        <f>DESPESAS!D2</f>
        <v>UPA QUEIMADOS</v>
      </c>
      <c r="H58" s="62" t="e">
        <f>VLOOKUP(I58,FORNECEDOR!$A$1:$B$749,2,FALSE)</f>
        <v>#N/A</v>
      </c>
      <c r="I58" s="66">
        <f>CAZUL!E55</f>
        <v>0</v>
      </c>
      <c r="J58" s="33" t="e">
        <f>VLOOKUP(AA58,DESPESAS!$A$2:$B$323,2,FALSE)</f>
        <v>#N/A</v>
      </c>
      <c r="K58" s="33" t="e">
        <f>VLOOKUP(AA58,DESPESAS!$A$2:$C$333,3,FALSE)</f>
        <v>#N/A</v>
      </c>
      <c r="L58" s="27">
        <f>CAZUL!F55</f>
        <v>0</v>
      </c>
      <c r="M58" s="59">
        <f>CAZUL!G55</f>
        <v>0</v>
      </c>
      <c r="N58" s="27">
        <f>CAZUL!H55</f>
        <v>0</v>
      </c>
      <c r="O58" s="7" t="str">
        <f>DESPESAS!E2</f>
        <v>BANCO DO BRASIL</v>
      </c>
      <c r="P58" s="4"/>
      <c r="AA58" s="63">
        <f>CAZUL!C55</f>
        <v>0</v>
      </c>
    </row>
    <row r="59" spans="1:27" ht="12.75" hidden="1" customHeight="1" x14ac:dyDescent="0.25">
      <c r="A59" s="1"/>
      <c r="B59" s="25" t="s">
        <v>93</v>
      </c>
      <c r="C59" s="4"/>
      <c r="D59" s="97"/>
      <c r="E59" s="7">
        <f>CAZUL!B56</f>
        <v>0</v>
      </c>
      <c r="F59" s="37">
        <f>CAZUL!N56</f>
        <v>0</v>
      </c>
      <c r="G59" s="26" t="str">
        <f>DESPESAS!D2</f>
        <v>UPA QUEIMADOS</v>
      </c>
      <c r="H59" s="62" t="e">
        <f>VLOOKUP(I59,FORNECEDOR!$A$1:$B$749,2,FALSE)</f>
        <v>#N/A</v>
      </c>
      <c r="I59" s="66">
        <f>CAZUL!E56</f>
        <v>0</v>
      </c>
      <c r="J59" s="33" t="e">
        <f>VLOOKUP(AA59,DESPESAS!$A$2:$B$323,2,FALSE)</f>
        <v>#N/A</v>
      </c>
      <c r="K59" s="33" t="e">
        <f>VLOOKUP(AA59,DESPESAS!$A$2:$C$333,3,FALSE)</f>
        <v>#N/A</v>
      </c>
      <c r="L59" s="27">
        <f>CAZUL!F56</f>
        <v>0</v>
      </c>
      <c r="M59" s="59">
        <f>CAZUL!G56</f>
        <v>0</v>
      </c>
      <c r="N59" s="27">
        <f>CAZUL!H56</f>
        <v>0</v>
      </c>
      <c r="O59" s="7" t="str">
        <f>DESPESAS!E2</f>
        <v>BANCO DO BRASIL</v>
      </c>
      <c r="P59" s="4"/>
      <c r="AA59" s="63">
        <f>CAZUL!C56</f>
        <v>0</v>
      </c>
    </row>
    <row r="60" spans="1:27" ht="12.75" hidden="1" customHeight="1" x14ac:dyDescent="0.25">
      <c r="A60" s="32"/>
      <c r="B60" s="25" t="s">
        <v>93</v>
      </c>
      <c r="C60" s="4"/>
      <c r="D60" s="97"/>
      <c r="E60" s="7">
        <f>CAZUL!B57</f>
        <v>0</v>
      </c>
      <c r="F60" s="37">
        <f>CAZUL!N57</f>
        <v>0</v>
      </c>
      <c r="G60" s="26" t="str">
        <f>DESPESAS!D2</f>
        <v>UPA QUEIMADOS</v>
      </c>
      <c r="H60" s="62" t="e">
        <f>VLOOKUP(I60,FORNECEDOR!$A$1:$B$749,2,FALSE)</f>
        <v>#N/A</v>
      </c>
      <c r="I60" s="66">
        <f>CAZUL!E57</f>
        <v>0</v>
      </c>
      <c r="J60" s="33" t="e">
        <f>VLOOKUP(AA60,DESPESAS!$A$2:$B$323,2,FALSE)</f>
        <v>#N/A</v>
      </c>
      <c r="K60" s="33" t="e">
        <f>VLOOKUP(AA60,DESPESAS!$A$2:$C$333,3,FALSE)</f>
        <v>#N/A</v>
      </c>
      <c r="L60" s="27">
        <f>CAZUL!F57</f>
        <v>0</v>
      </c>
      <c r="M60" s="59">
        <f>CAZUL!G57</f>
        <v>0</v>
      </c>
      <c r="N60" s="27">
        <f>CAZUL!H57</f>
        <v>0</v>
      </c>
      <c r="O60" s="7" t="str">
        <f>DESPESAS!E2</f>
        <v>BANCO DO BRASIL</v>
      </c>
      <c r="P60" s="4"/>
      <c r="AA60" s="63">
        <f>CAZUL!C57</f>
        <v>0</v>
      </c>
    </row>
    <row r="61" spans="1:27" ht="12.75" hidden="1" customHeight="1" x14ac:dyDescent="0.25">
      <c r="A61" s="1"/>
      <c r="B61" s="25" t="s">
        <v>93</v>
      </c>
      <c r="C61" s="4"/>
      <c r="D61" s="97"/>
      <c r="E61" s="7">
        <f>CAZUL!B58</f>
        <v>0</v>
      </c>
      <c r="F61" s="37">
        <f>CAZUL!N58</f>
        <v>0</v>
      </c>
      <c r="G61" s="26" t="str">
        <f>DESPESAS!D2</f>
        <v>UPA QUEIMADOS</v>
      </c>
      <c r="H61" s="62" t="e">
        <f>VLOOKUP(I61,FORNECEDOR!$A$1:$B$749,2,FALSE)</f>
        <v>#N/A</v>
      </c>
      <c r="I61" s="66">
        <f>CAZUL!E58</f>
        <v>0</v>
      </c>
      <c r="J61" s="33" t="e">
        <f>VLOOKUP(AA61,DESPESAS!$A$2:$B$323,2,FALSE)</f>
        <v>#N/A</v>
      </c>
      <c r="K61" s="33" t="e">
        <f>VLOOKUP(AA61,DESPESAS!$A$2:$C$333,3,FALSE)</f>
        <v>#N/A</v>
      </c>
      <c r="L61" s="27">
        <f>CAZUL!F58</f>
        <v>0</v>
      </c>
      <c r="M61" s="59">
        <f>CAZUL!G58</f>
        <v>0</v>
      </c>
      <c r="N61" s="27">
        <f>CAZUL!H58</f>
        <v>0</v>
      </c>
      <c r="O61" s="7" t="str">
        <f>DESPESAS!E2</f>
        <v>BANCO DO BRASIL</v>
      </c>
      <c r="P61" s="4"/>
      <c r="AA61" s="63">
        <f>CAZUL!C58</f>
        <v>0</v>
      </c>
    </row>
    <row r="62" spans="1:27" ht="12.75" hidden="1" customHeight="1" x14ac:dyDescent="0.25">
      <c r="A62" s="1"/>
      <c r="B62" s="25" t="s">
        <v>93</v>
      </c>
      <c r="C62" s="4"/>
      <c r="D62" s="97"/>
      <c r="E62" s="7">
        <f>CAZUL!B59</f>
        <v>0</v>
      </c>
      <c r="F62" s="37">
        <f>CAZUL!N59</f>
        <v>0</v>
      </c>
      <c r="G62" s="26" t="str">
        <f>DESPESAS!D2</f>
        <v>UPA QUEIMADOS</v>
      </c>
      <c r="H62" s="62" t="e">
        <f>VLOOKUP(I62,FORNECEDOR!$A$1:$B$749,2,FALSE)</f>
        <v>#N/A</v>
      </c>
      <c r="I62" s="66">
        <f>CAZUL!E59</f>
        <v>0</v>
      </c>
      <c r="J62" s="33" t="e">
        <f>VLOOKUP(AA62,DESPESAS!$A$2:$B$323,2,FALSE)</f>
        <v>#N/A</v>
      </c>
      <c r="K62" s="33" t="e">
        <f>VLOOKUP(AA62,DESPESAS!$A$2:$C$333,3,FALSE)</f>
        <v>#N/A</v>
      </c>
      <c r="L62" s="27">
        <f>CAZUL!F59</f>
        <v>0</v>
      </c>
      <c r="M62" s="59">
        <f>CAZUL!G59</f>
        <v>0</v>
      </c>
      <c r="N62" s="27">
        <f>CAZUL!H59</f>
        <v>0</v>
      </c>
      <c r="O62" s="7" t="str">
        <f>DESPESAS!E2</f>
        <v>BANCO DO BRASIL</v>
      </c>
      <c r="P62" s="4"/>
      <c r="AA62" s="63">
        <f>CAZUL!C59</f>
        <v>0</v>
      </c>
    </row>
    <row r="63" spans="1:27" s="12" customFormat="1" ht="10.15" hidden="1" customHeight="1" x14ac:dyDescent="0.25">
      <c r="A63" s="4" t="s">
        <v>44</v>
      </c>
      <c r="B63" s="25" t="s">
        <v>93</v>
      </c>
      <c r="C63" s="4"/>
      <c r="D63" s="95"/>
      <c r="E63" s="7">
        <f>CAZUL!B60</f>
        <v>0</v>
      </c>
      <c r="F63" s="37">
        <f>CAZUL!N60</f>
        <v>0</v>
      </c>
      <c r="G63" s="26" t="str">
        <f>DESPESAS!D2</f>
        <v>UPA QUEIMADOS</v>
      </c>
      <c r="H63" s="62" t="e">
        <f>VLOOKUP(I63,FORNECEDOR!$A$1:$B$749,2,FALSE)</f>
        <v>#N/A</v>
      </c>
      <c r="I63" s="66">
        <f>CAZUL!E60</f>
        <v>0</v>
      </c>
      <c r="J63" s="33" t="e">
        <f>VLOOKUP(AA63,DESPESAS!$A$2:$B$323,2,FALSE)</f>
        <v>#N/A</v>
      </c>
      <c r="K63" s="33" t="e">
        <f>VLOOKUP(AA63,DESPESAS!$A$2:$C$333,3,FALSE)</f>
        <v>#N/A</v>
      </c>
      <c r="L63" s="27">
        <f>CAZUL!F60</f>
        <v>0</v>
      </c>
      <c r="M63" s="59">
        <f>CAZUL!G60</f>
        <v>0</v>
      </c>
      <c r="N63" s="27">
        <f>CAZUL!H60</f>
        <v>0</v>
      </c>
      <c r="O63" s="7" t="str">
        <f>DESPESAS!E2</f>
        <v>BANCO DO BRASIL</v>
      </c>
      <c r="P63" s="4"/>
      <c r="AA63" s="63">
        <f>CAZUL!C60</f>
        <v>0</v>
      </c>
    </row>
    <row r="64" spans="1:27" s="31" customFormat="1" ht="11.25" hidden="1" customHeight="1" x14ac:dyDescent="0.25">
      <c r="A64" s="4"/>
      <c r="B64" s="25" t="s">
        <v>93</v>
      </c>
      <c r="C64" s="4"/>
      <c r="D64" s="95"/>
      <c r="E64" s="7">
        <f>CAZUL!B61</f>
        <v>0</v>
      </c>
      <c r="F64" s="37">
        <f>CAZUL!N61</f>
        <v>0</v>
      </c>
      <c r="G64" s="26" t="str">
        <f>DESPESAS!D2</f>
        <v>UPA QUEIMADOS</v>
      </c>
      <c r="H64" s="62" t="e">
        <f>VLOOKUP(I64,FORNECEDOR!$A$1:$B$749,2,FALSE)</f>
        <v>#N/A</v>
      </c>
      <c r="I64" s="66">
        <f>CAZUL!E61</f>
        <v>0</v>
      </c>
      <c r="J64" s="33" t="e">
        <f>VLOOKUP(AA64,DESPESAS!$A$2:$B$323,2,FALSE)</f>
        <v>#N/A</v>
      </c>
      <c r="K64" s="33" t="e">
        <f>VLOOKUP(AA64,DESPESAS!$A$2:$C$333,3,FALSE)</f>
        <v>#N/A</v>
      </c>
      <c r="L64" s="27">
        <f>CAZUL!F61</f>
        <v>0</v>
      </c>
      <c r="M64" s="59">
        <f>CAZUL!G61</f>
        <v>0</v>
      </c>
      <c r="N64" s="27">
        <f>CAZUL!H61</f>
        <v>0</v>
      </c>
      <c r="O64" s="7" t="str">
        <f>DESPESAS!E2</f>
        <v>BANCO DO BRASIL</v>
      </c>
      <c r="P64" s="4"/>
      <c r="AA64" s="63">
        <f>CAZUL!C61</f>
        <v>0</v>
      </c>
    </row>
    <row r="65" spans="1:47" s="9" customFormat="1" ht="10.15" hidden="1" customHeight="1" x14ac:dyDescent="0.25">
      <c r="A65" s="1" t="s">
        <v>44</v>
      </c>
      <c r="B65" s="25" t="s">
        <v>93</v>
      </c>
      <c r="C65" s="4"/>
      <c r="D65" s="95"/>
      <c r="E65" s="7">
        <f>CAZUL!B62</f>
        <v>0</v>
      </c>
      <c r="F65" s="37">
        <f>CAZUL!N62</f>
        <v>0</v>
      </c>
      <c r="G65" s="26" t="str">
        <f>DESPESAS!D2</f>
        <v>UPA QUEIMADOS</v>
      </c>
      <c r="H65" s="62" t="e">
        <f>VLOOKUP(I65,FORNECEDOR!$A$1:$B$749,2,FALSE)</f>
        <v>#N/A</v>
      </c>
      <c r="I65" s="66">
        <f>CAZUL!E62</f>
        <v>0</v>
      </c>
      <c r="J65" s="33" t="e">
        <f>VLOOKUP(AA65,DESPESAS!$A$2:$B$323,2,FALSE)</f>
        <v>#N/A</v>
      </c>
      <c r="K65" s="33" t="e">
        <f>VLOOKUP(AA65,DESPESAS!$A$2:$C$333,3,FALSE)</f>
        <v>#N/A</v>
      </c>
      <c r="L65" s="27">
        <f>CAZUL!F62</f>
        <v>0</v>
      </c>
      <c r="M65" s="59">
        <f>CAZUL!G62</f>
        <v>0</v>
      </c>
      <c r="N65" s="27">
        <f>CAZUL!H62</f>
        <v>0</v>
      </c>
      <c r="O65" s="7" t="str">
        <f>DESPESAS!E2</f>
        <v>BANCO DO BRASIL</v>
      </c>
      <c r="P65" s="4"/>
      <c r="AA65" s="63">
        <f>CAZUL!C62</f>
        <v>0</v>
      </c>
    </row>
    <row r="66" spans="1:47" s="6" customFormat="1" ht="10.15" hidden="1" customHeight="1" x14ac:dyDescent="0.25">
      <c r="A66" s="1" t="s">
        <v>43</v>
      </c>
      <c r="B66" s="25" t="s">
        <v>93</v>
      </c>
      <c r="C66" s="4"/>
      <c r="D66" s="95"/>
      <c r="E66" s="7">
        <f>CAZUL!B63</f>
        <v>0</v>
      </c>
      <c r="F66" s="37">
        <f>CAZUL!N63</f>
        <v>0</v>
      </c>
      <c r="G66" s="26" t="str">
        <f>DESPESAS!D2</f>
        <v>UPA QUEIMADOS</v>
      </c>
      <c r="H66" s="62" t="e">
        <f>VLOOKUP(I66,FORNECEDOR!$A$1:$B$749,2,FALSE)</f>
        <v>#N/A</v>
      </c>
      <c r="I66" s="66">
        <f>CAZUL!E63</f>
        <v>0</v>
      </c>
      <c r="J66" s="33" t="e">
        <f>VLOOKUP(AA66,DESPESAS!$A$2:$B$323,2,FALSE)</f>
        <v>#N/A</v>
      </c>
      <c r="K66" s="33" t="e">
        <f>VLOOKUP(AA66,DESPESAS!$A$2:$C$333,3,FALSE)</f>
        <v>#N/A</v>
      </c>
      <c r="L66" s="27">
        <f>CAZUL!F63</f>
        <v>0</v>
      </c>
      <c r="M66" s="59">
        <f>CAZUL!G63</f>
        <v>0</v>
      </c>
      <c r="N66" s="27">
        <f>CAZUL!H63</f>
        <v>0</v>
      </c>
      <c r="O66" s="7" t="str">
        <f>DESPESAS!E2</f>
        <v>BANCO DO BRASIL</v>
      </c>
      <c r="P66" s="4"/>
      <c r="Q66" s="9"/>
      <c r="R66" s="9"/>
      <c r="S66" s="9"/>
      <c r="T66" s="9"/>
      <c r="U66" s="9"/>
      <c r="V66" s="9"/>
      <c r="W66" s="9"/>
      <c r="X66" s="9"/>
      <c r="Y66" s="9"/>
      <c r="Z66" s="9"/>
      <c r="AA66" s="63">
        <f>CAZUL!C63</f>
        <v>0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s="31" customFormat="1" ht="11.25" hidden="1" customHeight="1" x14ac:dyDescent="0.25">
      <c r="A67" s="4"/>
      <c r="B67" s="25" t="s">
        <v>93</v>
      </c>
      <c r="C67" s="4"/>
      <c r="D67" s="95"/>
      <c r="E67" s="7">
        <f>CAZUL!B64</f>
        <v>0</v>
      </c>
      <c r="F67" s="37">
        <f>CAZUL!N64</f>
        <v>0</v>
      </c>
      <c r="G67" s="26" t="str">
        <f>DESPESAS!D2</f>
        <v>UPA QUEIMADOS</v>
      </c>
      <c r="H67" s="62" t="e">
        <f>VLOOKUP(I67,FORNECEDOR!$A$1:$B$749,2,FALSE)</f>
        <v>#N/A</v>
      </c>
      <c r="I67" s="66">
        <f>CAZUL!E64</f>
        <v>0</v>
      </c>
      <c r="J67" s="33" t="e">
        <f>VLOOKUP(AA67,DESPESAS!$A$2:$B$323,2,FALSE)</f>
        <v>#N/A</v>
      </c>
      <c r="K67" s="33" t="e">
        <f>VLOOKUP(AA67,DESPESAS!$A$2:$C$333,3,FALSE)</f>
        <v>#N/A</v>
      </c>
      <c r="L67" s="27">
        <f>CAZUL!F64</f>
        <v>0</v>
      </c>
      <c r="M67" s="59">
        <f>CAZUL!G64</f>
        <v>0</v>
      </c>
      <c r="N67" s="27">
        <f>CAZUL!H64</f>
        <v>0</v>
      </c>
      <c r="O67" s="7" t="str">
        <f>DESPESAS!E2</f>
        <v>BANCO DO BRASIL</v>
      </c>
      <c r="P67" s="4"/>
      <c r="AA67" s="63">
        <f>CAZUL!C64</f>
        <v>0</v>
      </c>
    </row>
    <row r="68" spans="1:47" s="31" customFormat="1" ht="11.25" hidden="1" customHeight="1" x14ac:dyDescent="0.25">
      <c r="A68" s="4"/>
      <c r="B68" s="25" t="s">
        <v>93</v>
      </c>
      <c r="C68" s="4"/>
      <c r="D68" s="95"/>
      <c r="E68" s="7">
        <f>CAZUL!B65</f>
        <v>0</v>
      </c>
      <c r="F68" s="37">
        <f>CAZUL!N65</f>
        <v>0</v>
      </c>
      <c r="G68" s="26" t="str">
        <f>DESPESAS!D2</f>
        <v>UPA QUEIMADOS</v>
      </c>
      <c r="H68" s="62" t="e">
        <f>VLOOKUP(I68,FORNECEDOR!$A$1:$B$749,2,FALSE)</f>
        <v>#N/A</v>
      </c>
      <c r="I68" s="66">
        <f>CAZUL!E65</f>
        <v>0</v>
      </c>
      <c r="J68" s="33" t="e">
        <f>VLOOKUP(AA68,DESPESAS!$A$2:$B$323,2,FALSE)</f>
        <v>#N/A</v>
      </c>
      <c r="K68" s="33" t="e">
        <f>VLOOKUP(AA68,DESPESAS!$A$2:$C$333,3,FALSE)</f>
        <v>#N/A</v>
      </c>
      <c r="L68" s="27">
        <f>CAZUL!F65</f>
        <v>0</v>
      </c>
      <c r="M68" s="59">
        <f>CAZUL!G65</f>
        <v>0</v>
      </c>
      <c r="N68" s="27">
        <f>CAZUL!H65</f>
        <v>0</v>
      </c>
      <c r="O68" s="7" t="str">
        <f>DESPESAS!E2</f>
        <v>BANCO DO BRASIL</v>
      </c>
      <c r="P68" s="4"/>
      <c r="AA68" s="63">
        <f>CAZUL!C65</f>
        <v>0</v>
      </c>
    </row>
    <row r="69" spans="1:47" s="9" customFormat="1" ht="10.15" hidden="1" customHeight="1" x14ac:dyDescent="0.25">
      <c r="A69" s="1" t="s">
        <v>44</v>
      </c>
      <c r="B69" s="25" t="s">
        <v>93</v>
      </c>
      <c r="C69" s="4"/>
      <c r="D69" s="95"/>
      <c r="E69" s="7">
        <f>CAZUL!B66</f>
        <v>0</v>
      </c>
      <c r="F69" s="37">
        <f>CAZUL!N66</f>
        <v>0</v>
      </c>
      <c r="G69" s="26" t="str">
        <f>DESPESAS!D2</f>
        <v>UPA QUEIMADOS</v>
      </c>
      <c r="H69" s="62"/>
      <c r="I69" s="66">
        <f>CAZUL!E66</f>
        <v>0</v>
      </c>
      <c r="J69" s="33" t="e">
        <f>VLOOKUP(AA69,DESPESAS!$A$2:$B$323,2,FALSE)</f>
        <v>#N/A</v>
      </c>
      <c r="K69" s="33" t="e">
        <f>VLOOKUP(AA69,DESPESAS!$A$2:$C$333,3,FALSE)</f>
        <v>#N/A</v>
      </c>
      <c r="L69" s="27">
        <f>CAZUL!F66</f>
        <v>0</v>
      </c>
      <c r="M69" s="59">
        <f>CAZUL!G66</f>
        <v>0</v>
      </c>
      <c r="N69" s="27">
        <f>CAZUL!H66</f>
        <v>0</v>
      </c>
      <c r="O69" s="7" t="str">
        <f>DESPESAS!E2</f>
        <v>BANCO DO BRASIL</v>
      </c>
      <c r="P69" s="4"/>
      <c r="AA69" s="63">
        <f>CAZUL!C66</f>
        <v>0</v>
      </c>
    </row>
    <row r="70" spans="1:47" ht="12.75" hidden="1" customHeight="1" x14ac:dyDescent="0.25">
      <c r="A70" s="22"/>
      <c r="B70" s="25" t="s">
        <v>93</v>
      </c>
      <c r="C70" s="4"/>
      <c r="D70" s="95"/>
      <c r="E70" s="7">
        <f>CAZUL!B67</f>
        <v>0</v>
      </c>
      <c r="F70" s="37">
        <f>CAZUL!N67</f>
        <v>0</v>
      </c>
      <c r="G70" s="26" t="str">
        <f>DESPESAS!D2</f>
        <v>UPA QUEIMADOS</v>
      </c>
      <c r="H70" s="62"/>
      <c r="I70" s="66">
        <f>CAZUL!E67</f>
        <v>0</v>
      </c>
      <c r="J70" s="33" t="e">
        <f>VLOOKUP(AA70,DESPESAS!$A$2:$B$323,2,FALSE)</f>
        <v>#N/A</v>
      </c>
      <c r="K70" s="33" t="e">
        <f>VLOOKUP(AA70,DESPESAS!$A$2:$C$333,3,FALSE)</f>
        <v>#N/A</v>
      </c>
      <c r="L70" s="27">
        <f>CAZUL!F67</f>
        <v>0</v>
      </c>
      <c r="M70" s="59">
        <f>CAZUL!G67</f>
        <v>0</v>
      </c>
      <c r="N70" s="27">
        <f>CAZUL!H67</f>
        <v>0</v>
      </c>
      <c r="O70" s="7" t="str">
        <f>DESPESAS!E2</f>
        <v>BANCO DO BRASIL</v>
      </c>
      <c r="P70" s="4"/>
      <c r="AA70" s="63">
        <f>CAZUL!C67</f>
        <v>0</v>
      </c>
    </row>
    <row r="71" spans="1:47" ht="12.75" hidden="1" customHeight="1" x14ac:dyDescent="0.25">
      <c r="A71" s="22"/>
      <c r="B71" s="25" t="s">
        <v>93</v>
      </c>
      <c r="C71" s="4"/>
      <c r="D71" s="95"/>
      <c r="E71" s="7">
        <f>CAZUL!B68</f>
        <v>0</v>
      </c>
      <c r="F71" s="37">
        <f>CAZUL!N68</f>
        <v>0</v>
      </c>
      <c r="G71" s="26" t="str">
        <f>DESPESAS!D2</f>
        <v>UPA QUEIMADOS</v>
      </c>
      <c r="H71" s="62"/>
      <c r="I71" s="66">
        <f>CAZUL!E68</f>
        <v>0</v>
      </c>
      <c r="J71" s="33" t="e">
        <f>VLOOKUP(AA71,DESPESAS!$A$2:$B$323,2,FALSE)</f>
        <v>#N/A</v>
      </c>
      <c r="K71" s="33" t="e">
        <f>VLOOKUP(AA71,DESPESAS!$A$2:$C$333,3,FALSE)</f>
        <v>#N/A</v>
      </c>
      <c r="L71" s="27">
        <f>CAZUL!F68</f>
        <v>0</v>
      </c>
      <c r="M71" s="59">
        <f>CAZUL!G68</f>
        <v>0</v>
      </c>
      <c r="N71" s="27">
        <f>CAZUL!H68</f>
        <v>0</v>
      </c>
      <c r="O71" s="7" t="str">
        <f>DESPESAS!E2</f>
        <v>BANCO DO BRASIL</v>
      </c>
      <c r="P71" s="4"/>
      <c r="AA71" s="63">
        <f>CAZUL!C68</f>
        <v>0</v>
      </c>
    </row>
    <row r="72" spans="1:47" ht="12.75" hidden="1" customHeight="1" x14ac:dyDescent="0.25">
      <c r="A72" s="22"/>
      <c r="B72" s="25" t="s">
        <v>93</v>
      </c>
      <c r="C72" s="4"/>
      <c r="D72" s="95"/>
      <c r="E72" s="7">
        <f>CAZUL!B69</f>
        <v>0</v>
      </c>
      <c r="F72" s="37">
        <f>CAZUL!N69</f>
        <v>0</v>
      </c>
      <c r="G72" s="26" t="str">
        <f>DESPESAS!D2</f>
        <v>UPA QUEIMADOS</v>
      </c>
      <c r="H72" s="62" t="e">
        <f>VLOOKUP(I72,FORNECEDOR!$A$1:$B$749,2,FALSE)</f>
        <v>#N/A</v>
      </c>
      <c r="I72" s="66">
        <f>CAZUL!E69</f>
        <v>0</v>
      </c>
      <c r="J72" s="33" t="e">
        <f>VLOOKUP(AA72,DESPESAS!$A$2:$B$323,2,FALSE)</f>
        <v>#N/A</v>
      </c>
      <c r="K72" s="33" t="e">
        <f>VLOOKUP(AA72,DESPESAS!$A$2:$C$333,3,FALSE)</f>
        <v>#N/A</v>
      </c>
      <c r="L72" s="27">
        <f>CAZUL!F69</f>
        <v>0</v>
      </c>
      <c r="M72" s="59">
        <f>CAZUL!G69</f>
        <v>0</v>
      </c>
      <c r="N72" s="27">
        <f>CAZUL!H69</f>
        <v>0</v>
      </c>
      <c r="O72" s="7" t="str">
        <f>DESPESAS!E2</f>
        <v>BANCO DO BRASIL</v>
      </c>
      <c r="P72" s="4"/>
      <c r="AA72" s="63">
        <f>CAZUL!C69</f>
        <v>0</v>
      </c>
    </row>
    <row r="73" spans="1:47" ht="12.75" hidden="1" customHeight="1" x14ac:dyDescent="0.25">
      <c r="A73" s="22"/>
      <c r="B73" s="25" t="s">
        <v>93</v>
      </c>
      <c r="C73" s="4"/>
      <c r="D73" s="95"/>
      <c r="E73" s="7">
        <f>CAZUL!B70</f>
        <v>0</v>
      </c>
      <c r="F73" s="37">
        <f>CAZUL!N70</f>
        <v>0</v>
      </c>
      <c r="G73" s="26" t="str">
        <f>DESPESAS!D2</f>
        <v>UPA QUEIMADOS</v>
      </c>
      <c r="H73" s="62"/>
      <c r="I73" s="66">
        <f>CAZUL!E70</f>
        <v>0</v>
      </c>
      <c r="J73" s="33" t="e">
        <f>VLOOKUP(AA73,DESPESAS!$A$2:$B$323,2,FALSE)</f>
        <v>#N/A</v>
      </c>
      <c r="K73" s="33" t="e">
        <f>VLOOKUP(AA73,DESPESAS!$A$2:$C$333,3,FALSE)</f>
        <v>#N/A</v>
      </c>
      <c r="L73" s="27">
        <f>CAZUL!F70</f>
        <v>0</v>
      </c>
      <c r="M73" s="59">
        <f>CAZUL!G70</f>
        <v>0</v>
      </c>
      <c r="N73" s="27">
        <f>CAZUL!H70</f>
        <v>0</v>
      </c>
      <c r="O73" s="7" t="str">
        <f>DESPESAS!E2</f>
        <v>BANCO DO BRASIL</v>
      </c>
      <c r="P73" s="4"/>
      <c r="AA73" s="63">
        <f>CAZUL!C70</f>
        <v>0</v>
      </c>
    </row>
    <row r="74" spans="1:47" s="9" customFormat="1" hidden="1" x14ac:dyDescent="0.25">
      <c r="A74" s="1" t="s">
        <v>44</v>
      </c>
      <c r="B74" s="25" t="s">
        <v>93</v>
      </c>
      <c r="C74" s="4"/>
      <c r="D74" s="95"/>
      <c r="E74" s="7">
        <f>CAZUL!B71</f>
        <v>0</v>
      </c>
      <c r="F74" s="37">
        <f>CAZUL!N71</f>
        <v>0</v>
      </c>
      <c r="G74" s="26" t="str">
        <f>DESPESAS!D2</f>
        <v>UPA QUEIMADOS</v>
      </c>
      <c r="H74" s="62"/>
      <c r="I74" s="66">
        <f>CAZUL!E71</f>
        <v>0</v>
      </c>
      <c r="J74" s="33" t="e">
        <f>VLOOKUP(AA74,DESPESAS!$A$2:$B$323,2,FALSE)</f>
        <v>#N/A</v>
      </c>
      <c r="K74" s="33" t="e">
        <f>VLOOKUP(AA74,DESPESAS!$A$2:$C$333,3,FALSE)</f>
        <v>#N/A</v>
      </c>
      <c r="L74" s="27">
        <f>CAZUL!F71</f>
        <v>0</v>
      </c>
      <c r="M74" s="59">
        <f>CAZUL!G71</f>
        <v>0</v>
      </c>
      <c r="N74" s="27">
        <f>CAZUL!H71</f>
        <v>0</v>
      </c>
      <c r="O74" s="7" t="str">
        <f>DESPESAS!E2</f>
        <v>BANCO DO BRASIL</v>
      </c>
      <c r="P74" s="4"/>
      <c r="AA74" s="63">
        <f>CAZUL!C71</f>
        <v>0</v>
      </c>
    </row>
    <row r="75" spans="1:47" s="9" customFormat="1" hidden="1" x14ac:dyDescent="0.25">
      <c r="A75" s="1"/>
      <c r="B75" s="25" t="s">
        <v>93</v>
      </c>
      <c r="C75" s="4"/>
      <c r="D75" s="95"/>
      <c r="E75" s="7">
        <f>CAZUL!B72</f>
        <v>0</v>
      </c>
      <c r="F75" s="37">
        <f>CAZUL!N72</f>
        <v>0</v>
      </c>
      <c r="G75" s="26" t="str">
        <f>DESPESAS!D2</f>
        <v>UPA QUEIMADOS</v>
      </c>
      <c r="H75" s="62" t="e">
        <f>VLOOKUP(I75,FORNECEDOR!$A$1:$B$749,2,FALSE)</f>
        <v>#N/A</v>
      </c>
      <c r="I75" s="66">
        <f>CAZUL!E72</f>
        <v>0</v>
      </c>
      <c r="J75" s="33" t="e">
        <f>VLOOKUP(AA75,DESPESAS!$A$2:$B$323,2,FALSE)</f>
        <v>#N/A</v>
      </c>
      <c r="K75" s="33" t="e">
        <f>VLOOKUP(AA75,DESPESAS!$A$2:$C$333,3,FALSE)</f>
        <v>#N/A</v>
      </c>
      <c r="L75" s="27">
        <f>CAZUL!F72</f>
        <v>0</v>
      </c>
      <c r="M75" s="59">
        <f>CAZUL!G72</f>
        <v>0</v>
      </c>
      <c r="N75" s="27">
        <f>CAZUL!H72</f>
        <v>0</v>
      </c>
      <c r="O75" s="7" t="str">
        <f>DESPESAS!E2</f>
        <v>BANCO DO BRASIL</v>
      </c>
      <c r="P75" s="4"/>
      <c r="AA75" s="63">
        <f>CAZUL!C72</f>
        <v>0</v>
      </c>
    </row>
    <row r="76" spans="1:47" s="9" customFormat="1" hidden="1" x14ac:dyDescent="0.25">
      <c r="A76" s="1"/>
      <c r="B76" s="25" t="s">
        <v>93</v>
      </c>
      <c r="C76" s="4"/>
      <c r="D76" s="95"/>
      <c r="E76" s="7">
        <f>CAZUL!B73</f>
        <v>0</v>
      </c>
      <c r="F76" s="37">
        <f>CAZUL!N73</f>
        <v>0</v>
      </c>
      <c r="G76" s="26" t="str">
        <f>DESPESAS!D2</f>
        <v>UPA QUEIMADOS</v>
      </c>
      <c r="H76" s="62" t="e">
        <f>VLOOKUP(I76,FORNECEDOR!$A$1:$B$749,2,FALSE)</f>
        <v>#N/A</v>
      </c>
      <c r="I76" s="66">
        <f>CAZUL!E73</f>
        <v>0</v>
      </c>
      <c r="J76" s="33" t="e">
        <f>VLOOKUP(AA76,DESPESAS!$A$2:$B$323,2,FALSE)</f>
        <v>#N/A</v>
      </c>
      <c r="K76" s="33" t="e">
        <f>VLOOKUP(AA76,DESPESAS!$A$2:$C$333,3,FALSE)</f>
        <v>#N/A</v>
      </c>
      <c r="L76" s="27">
        <f>CAZUL!F73</f>
        <v>0</v>
      </c>
      <c r="M76" s="59">
        <f>CAZUL!G73</f>
        <v>0</v>
      </c>
      <c r="N76" s="27">
        <f>CAZUL!H73</f>
        <v>0</v>
      </c>
      <c r="O76" s="7" t="str">
        <f>DESPESAS!E2</f>
        <v>BANCO DO BRASIL</v>
      </c>
      <c r="P76" s="4"/>
      <c r="AA76" s="63">
        <f>CAZUL!C73</f>
        <v>0</v>
      </c>
    </row>
    <row r="77" spans="1:47" s="9" customFormat="1" hidden="1" x14ac:dyDescent="0.25">
      <c r="A77" s="1" t="s">
        <v>44</v>
      </c>
      <c r="B77" s="25" t="s">
        <v>93</v>
      </c>
      <c r="C77" s="4"/>
      <c r="D77" s="95"/>
      <c r="E77" s="7">
        <f>CAZUL!B74</f>
        <v>0</v>
      </c>
      <c r="F77" s="37">
        <f>CAZUL!N74</f>
        <v>0</v>
      </c>
      <c r="G77" s="26" t="str">
        <f>DESPESAS!D2</f>
        <v>UPA QUEIMADOS</v>
      </c>
      <c r="H77" s="62" t="e">
        <f>VLOOKUP(I77,FORNECEDOR!$A$1:$B$749,2,FALSE)</f>
        <v>#N/A</v>
      </c>
      <c r="I77" s="66">
        <f>CAZUL!E74</f>
        <v>0</v>
      </c>
      <c r="J77" s="33" t="e">
        <f>VLOOKUP(AA77,DESPESAS!$A$2:$B$323,2,FALSE)</f>
        <v>#N/A</v>
      </c>
      <c r="K77" s="33" t="e">
        <f>VLOOKUP(AA77,DESPESAS!$A$2:$C$333,3,FALSE)</f>
        <v>#N/A</v>
      </c>
      <c r="L77" s="27">
        <f>CAZUL!F74</f>
        <v>0</v>
      </c>
      <c r="M77" s="59">
        <f>CAZUL!G74</f>
        <v>0</v>
      </c>
      <c r="N77" s="27">
        <f>CAZUL!H74</f>
        <v>0</v>
      </c>
      <c r="O77" s="7" t="str">
        <f>DESPESAS!E2</f>
        <v>BANCO DO BRASIL</v>
      </c>
      <c r="P77" s="4"/>
      <c r="AA77" s="63">
        <f>CAZUL!C74</f>
        <v>0</v>
      </c>
    </row>
    <row r="78" spans="1:47" s="9" customFormat="1" ht="14.45" hidden="1" customHeight="1" x14ac:dyDescent="0.25">
      <c r="A78" s="1"/>
      <c r="B78" s="25" t="s">
        <v>93</v>
      </c>
      <c r="C78" s="4"/>
      <c r="D78" s="95"/>
      <c r="E78" s="7">
        <f>CAZUL!B75</f>
        <v>0</v>
      </c>
      <c r="F78" s="37">
        <f>CAZUL!N75</f>
        <v>0</v>
      </c>
      <c r="G78" s="26" t="str">
        <f>DESPESAS!D2</f>
        <v>UPA QUEIMADOS</v>
      </c>
      <c r="H78" s="62" t="e">
        <f>VLOOKUP(I78,FORNECEDOR!$A$1:$B$749,2,FALSE)</f>
        <v>#N/A</v>
      </c>
      <c r="I78" s="66">
        <f>CAZUL!E75</f>
        <v>0</v>
      </c>
      <c r="J78" s="33" t="e">
        <f>VLOOKUP(AA78,DESPESAS!$A$2:$B$323,2,FALSE)</f>
        <v>#N/A</v>
      </c>
      <c r="K78" s="33" t="e">
        <f>VLOOKUP(AA78,DESPESAS!$A$2:$C$333,3,FALSE)</f>
        <v>#N/A</v>
      </c>
      <c r="L78" s="27">
        <f>CAZUL!F75</f>
        <v>0</v>
      </c>
      <c r="M78" s="59">
        <f>CAZUL!G75</f>
        <v>0</v>
      </c>
      <c r="N78" s="27">
        <f>CAZUL!H75</f>
        <v>0</v>
      </c>
      <c r="O78" s="7" t="str">
        <f>DESPESAS!E2</f>
        <v>BANCO DO BRASIL</v>
      </c>
      <c r="P78" s="4"/>
      <c r="AA78" s="63">
        <f>CAZUL!C75</f>
        <v>0</v>
      </c>
    </row>
    <row r="79" spans="1:47" ht="12.75" hidden="1" customHeight="1" x14ac:dyDescent="0.25">
      <c r="A79" s="22"/>
      <c r="B79" s="25" t="s">
        <v>93</v>
      </c>
      <c r="C79" s="4"/>
      <c r="D79" s="95"/>
      <c r="E79" s="7">
        <f>CAZUL!B76</f>
        <v>0</v>
      </c>
      <c r="F79" s="37">
        <f>CAZUL!N76</f>
        <v>0</v>
      </c>
      <c r="G79" s="26" t="str">
        <f>DESPESAS!D2</f>
        <v>UPA QUEIMADOS</v>
      </c>
      <c r="H79" s="62" t="e">
        <f>VLOOKUP(I79,FORNECEDOR!$A$1:$B$749,2,FALSE)</f>
        <v>#N/A</v>
      </c>
      <c r="I79" s="66">
        <f>CAZUL!E76</f>
        <v>0</v>
      </c>
      <c r="J79" s="33" t="e">
        <f>VLOOKUP(AA79,DESPESAS!$A$2:$B$323,2,FALSE)</f>
        <v>#N/A</v>
      </c>
      <c r="K79" s="33" t="e">
        <f>VLOOKUP(AA79,DESPESAS!$A$2:$C$333,3,FALSE)</f>
        <v>#N/A</v>
      </c>
      <c r="L79" s="27">
        <f>CAZUL!F76</f>
        <v>0</v>
      </c>
      <c r="M79" s="59">
        <f>CAZUL!G76</f>
        <v>0</v>
      </c>
      <c r="N79" s="27">
        <f>CAZUL!H76</f>
        <v>0</v>
      </c>
      <c r="O79" s="7" t="str">
        <f>DESPESAS!E2</f>
        <v>BANCO DO BRASIL</v>
      </c>
      <c r="P79" s="4"/>
      <c r="AA79" s="63">
        <f>CAZUL!C76</f>
        <v>0</v>
      </c>
    </row>
    <row r="80" spans="1:47" ht="12.75" hidden="1" customHeight="1" x14ac:dyDescent="0.25">
      <c r="A80" s="22"/>
      <c r="B80" s="25" t="s">
        <v>93</v>
      </c>
      <c r="C80" s="4"/>
      <c r="D80" s="95"/>
      <c r="E80" s="7">
        <f>CAZUL!B77</f>
        <v>0</v>
      </c>
      <c r="F80" s="37">
        <f>CAZUL!N77</f>
        <v>0</v>
      </c>
      <c r="G80" s="26" t="str">
        <f>DESPESAS!D2</f>
        <v>UPA QUEIMADOS</v>
      </c>
      <c r="H80" s="62" t="e">
        <f>VLOOKUP(I80,FORNECEDOR!$A$1:$B$749,2,FALSE)</f>
        <v>#N/A</v>
      </c>
      <c r="I80" s="66">
        <f>CAZUL!E77</f>
        <v>0</v>
      </c>
      <c r="J80" s="33" t="e">
        <f>VLOOKUP(AA80,DESPESAS!$A$2:$B$323,2,FALSE)</f>
        <v>#N/A</v>
      </c>
      <c r="K80" s="33" t="e">
        <f>VLOOKUP(AA80,DESPESAS!$A$2:$C$333,3,FALSE)</f>
        <v>#N/A</v>
      </c>
      <c r="L80" s="27">
        <f>CAZUL!F77</f>
        <v>0</v>
      </c>
      <c r="M80" s="59">
        <f>CAZUL!G77</f>
        <v>0</v>
      </c>
      <c r="N80" s="27">
        <f>CAZUL!H77</f>
        <v>0</v>
      </c>
      <c r="O80" s="7" t="str">
        <f>DESPESAS!E2</f>
        <v>BANCO DO BRASIL</v>
      </c>
      <c r="P80" s="4"/>
      <c r="AA80" s="63">
        <f>CAZUL!C77</f>
        <v>0</v>
      </c>
    </row>
    <row r="81" spans="1:27" ht="12.75" hidden="1" customHeight="1" x14ac:dyDescent="0.25">
      <c r="A81" s="22"/>
      <c r="B81" s="25" t="s">
        <v>93</v>
      </c>
      <c r="C81" s="4"/>
      <c r="D81" s="95"/>
      <c r="E81" s="7">
        <f>CAZUL!B78</f>
        <v>0</v>
      </c>
      <c r="F81" s="37">
        <f>CAZUL!N78</f>
        <v>0</v>
      </c>
      <c r="G81" s="26" t="str">
        <f>DESPESAS!D2</f>
        <v>UPA QUEIMADOS</v>
      </c>
      <c r="H81" s="62" t="e">
        <f>VLOOKUP(I81,FORNECEDOR!$A$1:$B$749,2,FALSE)</f>
        <v>#N/A</v>
      </c>
      <c r="I81" s="66">
        <f>CAZUL!E78</f>
        <v>0</v>
      </c>
      <c r="J81" s="33" t="e">
        <f>VLOOKUP(AA81,DESPESAS!$A$2:$B$323,2,FALSE)</f>
        <v>#N/A</v>
      </c>
      <c r="K81" s="33" t="e">
        <f>VLOOKUP(AA81,DESPESAS!$A$2:$C$333,3,FALSE)</f>
        <v>#N/A</v>
      </c>
      <c r="L81" s="27">
        <f>CAZUL!F78</f>
        <v>0</v>
      </c>
      <c r="M81" s="59">
        <f>CAZUL!G78</f>
        <v>0</v>
      </c>
      <c r="N81" s="27">
        <f>CAZUL!H78</f>
        <v>0</v>
      </c>
      <c r="O81" s="7" t="str">
        <f>DESPESAS!E2</f>
        <v>BANCO DO BRASIL</v>
      </c>
      <c r="P81" s="4"/>
      <c r="AA81" s="63">
        <f>CAZUL!C78</f>
        <v>0</v>
      </c>
    </row>
    <row r="82" spans="1:27" ht="12.75" hidden="1" customHeight="1" x14ac:dyDescent="0.25">
      <c r="A82" s="22"/>
      <c r="B82" s="25" t="s">
        <v>93</v>
      </c>
      <c r="C82" s="4"/>
      <c r="D82" s="95"/>
      <c r="E82" s="7">
        <f>CAZUL!B79</f>
        <v>0</v>
      </c>
      <c r="F82" s="37">
        <f>CAZUL!N79</f>
        <v>0</v>
      </c>
      <c r="G82" s="26" t="str">
        <f>DESPESAS!D2</f>
        <v>UPA QUEIMADOS</v>
      </c>
      <c r="H82" s="62" t="e">
        <f>VLOOKUP(I82,FORNECEDOR!$A$1:$B$749,2,FALSE)</f>
        <v>#N/A</v>
      </c>
      <c r="I82" s="66">
        <f>CAZUL!E79</f>
        <v>0</v>
      </c>
      <c r="J82" s="33" t="e">
        <f>VLOOKUP(AA82,DESPESAS!$A$2:$B$323,2,FALSE)</f>
        <v>#N/A</v>
      </c>
      <c r="K82" s="33" t="e">
        <f>VLOOKUP(AA82,DESPESAS!$A$2:$C$333,3,FALSE)</f>
        <v>#N/A</v>
      </c>
      <c r="L82" s="27">
        <f>CAZUL!F79</f>
        <v>0</v>
      </c>
      <c r="M82" s="59">
        <f>CAZUL!G79</f>
        <v>0</v>
      </c>
      <c r="N82" s="27">
        <f>CAZUL!H79</f>
        <v>0</v>
      </c>
      <c r="O82" s="7" t="str">
        <f>DESPESAS!E2</f>
        <v>BANCO DO BRASIL</v>
      </c>
      <c r="P82" s="4"/>
      <c r="AA82" s="63">
        <f>CAZUL!C79</f>
        <v>0</v>
      </c>
    </row>
    <row r="83" spans="1:27" ht="12.75" hidden="1" customHeight="1" x14ac:dyDescent="0.25">
      <c r="A83" s="22"/>
      <c r="B83" s="25" t="s">
        <v>93</v>
      </c>
      <c r="C83" s="4"/>
      <c r="D83" s="95"/>
      <c r="E83" s="7">
        <f>CAZUL!B80</f>
        <v>0</v>
      </c>
      <c r="F83" s="37">
        <f>CAZUL!N80</f>
        <v>0</v>
      </c>
      <c r="G83" s="26" t="str">
        <f>DESPESAS!D2</f>
        <v>UPA QUEIMADOS</v>
      </c>
      <c r="H83" s="62" t="e">
        <f>VLOOKUP(I83,FORNECEDOR!$A$1:$B$749,2,FALSE)</f>
        <v>#N/A</v>
      </c>
      <c r="I83" s="66">
        <f>CAZUL!E80</f>
        <v>0</v>
      </c>
      <c r="J83" s="33" t="e">
        <f>VLOOKUP(AA83,DESPESAS!$A$2:$B$323,2,FALSE)</f>
        <v>#N/A</v>
      </c>
      <c r="K83" s="33" t="e">
        <f>VLOOKUP(AA83,DESPESAS!$A$2:$C$333,3,FALSE)</f>
        <v>#N/A</v>
      </c>
      <c r="L83" s="27">
        <f>CAZUL!F80</f>
        <v>0</v>
      </c>
      <c r="M83" s="59">
        <f>CAZUL!G80</f>
        <v>0</v>
      </c>
      <c r="N83" s="27">
        <f>CAZUL!H80</f>
        <v>0</v>
      </c>
      <c r="O83" s="7" t="str">
        <f>DESPESAS!E2</f>
        <v>BANCO DO BRASIL</v>
      </c>
      <c r="P83" s="4"/>
      <c r="AA83" s="63">
        <f>CAZUL!C80</f>
        <v>0</v>
      </c>
    </row>
    <row r="84" spans="1:27" ht="12.75" hidden="1" customHeight="1" x14ac:dyDescent="0.25">
      <c r="A84" s="22"/>
      <c r="B84" s="25" t="s">
        <v>93</v>
      </c>
      <c r="C84" s="4"/>
      <c r="D84" s="95"/>
      <c r="E84" s="7">
        <f>CAZUL!B81</f>
        <v>0</v>
      </c>
      <c r="F84" s="37">
        <f>CAZUL!N81</f>
        <v>0</v>
      </c>
      <c r="G84" s="26" t="str">
        <f>DESPESAS!D2</f>
        <v>UPA QUEIMADOS</v>
      </c>
      <c r="H84" s="62" t="e">
        <f>VLOOKUP(I84,FORNECEDOR!$A$1:$B$749,2,FALSE)</f>
        <v>#N/A</v>
      </c>
      <c r="I84" s="66">
        <f>CAZUL!E81</f>
        <v>0</v>
      </c>
      <c r="J84" s="33" t="e">
        <f>VLOOKUP(AA84,DESPESAS!$A$2:$B$323,2,FALSE)</f>
        <v>#N/A</v>
      </c>
      <c r="K84" s="33" t="e">
        <f>VLOOKUP(AA84,DESPESAS!$A$2:$C$333,3,FALSE)</f>
        <v>#N/A</v>
      </c>
      <c r="L84" s="27">
        <f>CAZUL!F81</f>
        <v>0</v>
      </c>
      <c r="M84" s="59">
        <f>CAZUL!G81</f>
        <v>0</v>
      </c>
      <c r="N84" s="27">
        <f>CAZUL!H81</f>
        <v>0</v>
      </c>
      <c r="O84" s="7" t="str">
        <f>DESPESAS!E2</f>
        <v>BANCO DO BRASIL</v>
      </c>
      <c r="P84" s="4"/>
      <c r="AA84" s="63">
        <f>CAZUL!C81</f>
        <v>0</v>
      </c>
    </row>
    <row r="85" spans="1:27" ht="12.75" hidden="1" customHeight="1" x14ac:dyDescent="0.25">
      <c r="A85" s="22"/>
      <c r="B85" s="25" t="s">
        <v>93</v>
      </c>
      <c r="C85" s="4"/>
      <c r="D85" s="95"/>
      <c r="E85" s="7">
        <f>CAZUL!B82</f>
        <v>0</v>
      </c>
      <c r="F85" s="37">
        <f>CAZUL!N82</f>
        <v>0</v>
      </c>
      <c r="G85" s="26" t="str">
        <f>DESPESAS!D2</f>
        <v>UPA QUEIMADOS</v>
      </c>
      <c r="H85" s="62" t="e">
        <f>VLOOKUP(I85,FORNECEDOR!$A$1:$B$749,2,FALSE)</f>
        <v>#N/A</v>
      </c>
      <c r="I85" s="66">
        <f>CAZUL!E82</f>
        <v>0</v>
      </c>
      <c r="J85" s="33" t="e">
        <f>VLOOKUP(AA85,DESPESAS!$A$2:$B$323,2,FALSE)</f>
        <v>#N/A</v>
      </c>
      <c r="K85" s="33" t="e">
        <f>VLOOKUP(AA85,DESPESAS!$A$2:$C$333,3,FALSE)</f>
        <v>#N/A</v>
      </c>
      <c r="L85" s="27">
        <f>CAZUL!F82</f>
        <v>0</v>
      </c>
      <c r="M85" s="59">
        <f>CAZUL!G82</f>
        <v>0</v>
      </c>
      <c r="N85" s="27">
        <f>CAZUL!H82</f>
        <v>0</v>
      </c>
      <c r="O85" s="7" t="str">
        <f>DESPESAS!E2</f>
        <v>BANCO DO BRASIL</v>
      </c>
      <c r="P85" s="4"/>
      <c r="AA85" s="63">
        <f>CAZUL!C82</f>
        <v>0</v>
      </c>
    </row>
    <row r="86" spans="1:27" ht="12.75" hidden="1" customHeight="1" x14ac:dyDescent="0.25">
      <c r="A86" s="22"/>
      <c r="B86" s="25" t="s">
        <v>93</v>
      </c>
      <c r="C86" s="4"/>
      <c r="D86" s="95"/>
      <c r="E86" s="7">
        <f>CAZUL!B83</f>
        <v>0</v>
      </c>
      <c r="F86" s="37">
        <f>CAZUL!N83</f>
        <v>0</v>
      </c>
      <c r="G86" s="26" t="str">
        <f>DESPESAS!D2</f>
        <v>UPA QUEIMADOS</v>
      </c>
      <c r="H86" s="62" t="e">
        <f>VLOOKUP(I86,FORNECEDOR!$A$1:$B$749,2,FALSE)</f>
        <v>#N/A</v>
      </c>
      <c r="I86" s="66">
        <f>CAZUL!E83</f>
        <v>0</v>
      </c>
      <c r="J86" s="33" t="e">
        <f>VLOOKUP(AA86,DESPESAS!$A$2:$B$323,2,FALSE)</f>
        <v>#N/A</v>
      </c>
      <c r="K86" s="33" t="e">
        <f>VLOOKUP(AA86,DESPESAS!$A$2:$C$333,3,FALSE)</f>
        <v>#N/A</v>
      </c>
      <c r="L86" s="27">
        <f>CAZUL!F83</f>
        <v>0</v>
      </c>
      <c r="M86" s="59">
        <f>CAZUL!G83</f>
        <v>0</v>
      </c>
      <c r="N86" s="27">
        <f>CAZUL!H83</f>
        <v>0</v>
      </c>
      <c r="O86" s="7" t="str">
        <f>DESPESAS!E2</f>
        <v>BANCO DO BRASIL</v>
      </c>
      <c r="P86" s="4"/>
      <c r="AA86" s="63">
        <f>CAZUL!C83</f>
        <v>0</v>
      </c>
    </row>
    <row r="87" spans="1:27" ht="12.75" hidden="1" customHeight="1" x14ac:dyDescent="0.25">
      <c r="A87" s="22"/>
      <c r="B87" s="25" t="s">
        <v>93</v>
      </c>
      <c r="C87" s="4"/>
      <c r="D87" s="95"/>
      <c r="E87" s="7">
        <f>CAZUL!B84</f>
        <v>0</v>
      </c>
      <c r="F87" s="37">
        <f>CAZUL!N84</f>
        <v>0</v>
      </c>
      <c r="G87" s="26" t="str">
        <f>DESPESAS!D2</f>
        <v>UPA QUEIMADOS</v>
      </c>
      <c r="H87" s="62" t="e">
        <f>VLOOKUP(I87,FORNECEDOR!$A$1:$B$749,2,FALSE)</f>
        <v>#N/A</v>
      </c>
      <c r="I87" s="66">
        <f>CAZUL!E84</f>
        <v>0</v>
      </c>
      <c r="J87" s="33" t="e">
        <f>VLOOKUP(AA87,DESPESAS!$A$2:$B$323,2,FALSE)</f>
        <v>#N/A</v>
      </c>
      <c r="K87" s="33" t="e">
        <f>VLOOKUP(AA87,DESPESAS!$A$2:$C$333,3,FALSE)</f>
        <v>#N/A</v>
      </c>
      <c r="L87" s="27">
        <f>CAZUL!F84</f>
        <v>0</v>
      </c>
      <c r="M87" s="59">
        <f>CAZUL!G84</f>
        <v>0</v>
      </c>
      <c r="N87" s="27">
        <f>CAZUL!H84</f>
        <v>0</v>
      </c>
      <c r="O87" s="7" t="str">
        <f>DESPESAS!E2</f>
        <v>BANCO DO BRASIL</v>
      </c>
      <c r="P87" s="4"/>
      <c r="AA87" s="63">
        <f>CAZUL!C84</f>
        <v>0</v>
      </c>
    </row>
    <row r="88" spans="1:27" ht="12.75" hidden="1" customHeight="1" x14ac:dyDescent="0.25">
      <c r="A88" s="22"/>
      <c r="B88" s="25" t="s">
        <v>93</v>
      </c>
      <c r="C88" s="4"/>
      <c r="D88" s="95"/>
      <c r="E88" s="7">
        <f>CAZUL!B85</f>
        <v>0</v>
      </c>
      <c r="F88" s="37">
        <f>CAZUL!N85</f>
        <v>0</v>
      </c>
      <c r="G88" s="26" t="str">
        <f>DESPESAS!D2</f>
        <v>UPA QUEIMADOS</v>
      </c>
      <c r="H88" s="62" t="e">
        <f>VLOOKUP(I88,FORNECEDOR!$A$1:$B$749,2,FALSE)</f>
        <v>#N/A</v>
      </c>
      <c r="I88" s="66">
        <f>CAZUL!E85</f>
        <v>0</v>
      </c>
      <c r="J88" s="33" t="e">
        <f>VLOOKUP(AA88,DESPESAS!$A$2:$B$323,2,FALSE)</f>
        <v>#N/A</v>
      </c>
      <c r="K88" s="33" t="e">
        <f>VLOOKUP(AA88,DESPESAS!$A$2:$C$333,3,FALSE)</f>
        <v>#N/A</v>
      </c>
      <c r="L88" s="27">
        <f>CAZUL!F85</f>
        <v>0</v>
      </c>
      <c r="M88" s="59">
        <f>CAZUL!G85</f>
        <v>0</v>
      </c>
      <c r="N88" s="27">
        <f>CAZUL!H85</f>
        <v>0</v>
      </c>
      <c r="O88" s="7" t="str">
        <f>DESPESAS!E2</f>
        <v>BANCO DO BRASIL</v>
      </c>
      <c r="P88" s="4"/>
      <c r="AA88" s="63">
        <f>CAZUL!C85</f>
        <v>0</v>
      </c>
    </row>
    <row r="89" spans="1:27" ht="12.75" hidden="1" customHeight="1" x14ac:dyDescent="0.25">
      <c r="A89" s="22"/>
      <c r="B89" s="25" t="s">
        <v>93</v>
      </c>
      <c r="C89" s="4"/>
      <c r="D89" s="95"/>
      <c r="E89" s="7">
        <f>CAZUL!B86</f>
        <v>0</v>
      </c>
      <c r="F89" s="37">
        <f>CAZUL!N86</f>
        <v>0</v>
      </c>
      <c r="G89" s="26" t="str">
        <f>DESPESAS!D2</f>
        <v>UPA QUEIMADOS</v>
      </c>
      <c r="H89" s="62" t="e">
        <f>VLOOKUP(I89,FORNECEDOR!$A$1:$B$749,2,FALSE)</f>
        <v>#N/A</v>
      </c>
      <c r="I89" s="66">
        <f>CAZUL!E86</f>
        <v>0</v>
      </c>
      <c r="J89" s="33" t="e">
        <f>VLOOKUP(AA89,DESPESAS!$A$2:$B$323,2,FALSE)</f>
        <v>#N/A</v>
      </c>
      <c r="K89" s="33" t="e">
        <f>VLOOKUP(AA89,DESPESAS!$A$2:$C$333,3,FALSE)</f>
        <v>#N/A</v>
      </c>
      <c r="L89" s="27">
        <f>CAZUL!F86</f>
        <v>0</v>
      </c>
      <c r="M89" s="59">
        <f>CAZUL!G86</f>
        <v>0</v>
      </c>
      <c r="N89" s="27">
        <f>CAZUL!H86</f>
        <v>0</v>
      </c>
      <c r="O89" s="7" t="str">
        <f>DESPESAS!E2</f>
        <v>BANCO DO BRASIL</v>
      </c>
      <c r="P89" s="4"/>
      <c r="AA89" s="63">
        <f>CAZUL!C86</f>
        <v>0</v>
      </c>
    </row>
    <row r="90" spans="1:27" ht="12.75" hidden="1" customHeight="1" x14ac:dyDescent="0.25">
      <c r="A90" s="22"/>
      <c r="B90" s="25" t="s">
        <v>93</v>
      </c>
      <c r="C90" s="4"/>
      <c r="D90" s="95"/>
      <c r="E90" s="7">
        <f>CAZUL!B87</f>
        <v>0</v>
      </c>
      <c r="F90" s="37">
        <f>CAZUL!N87</f>
        <v>0</v>
      </c>
      <c r="G90" s="26" t="str">
        <f>DESPESAS!D2</f>
        <v>UPA QUEIMADOS</v>
      </c>
      <c r="H90" s="62" t="e">
        <f>VLOOKUP(I90,FORNECEDOR!$A$1:$B$749,2,FALSE)</f>
        <v>#N/A</v>
      </c>
      <c r="I90" s="66">
        <f>CAZUL!E87</f>
        <v>0</v>
      </c>
      <c r="J90" s="33" t="e">
        <f>VLOOKUP(AA90,DESPESAS!$A$2:$B$323,2,FALSE)</f>
        <v>#N/A</v>
      </c>
      <c r="K90" s="33" t="e">
        <f>VLOOKUP(AA90,DESPESAS!$A$2:$C$333,3,FALSE)</f>
        <v>#N/A</v>
      </c>
      <c r="L90" s="27">
        <f>CAZUL!F87</f>
        <v>0</v>
      </c>
      <c r="M90" s="59">
        <f>CAZUL!G87</f>
        <v>0</v>
      </c>
      <c r="N90" s="27">
        <f>CAZUL!H87</f>
        <v>0</v>
      </c>
      <c r="O90" s="7" t="str">
        <f>DESPESAS!E2</f>
        <v>BANCO DO BRASIL</v>
      </c>
      <c r="P90" s="4"/>
      <c r="AA90" s="63">
        <f>CAZUL!C87</f>
        <v>0</v>
      </c>
    </row>
    <row r="91" spans="1:27" ht="12.75" hidden="1" customHeight="1" x14ac:dyDescent="0.25">
      <c r="A91" s="22"/>
      <c r="B91" s="25" t="s">
        <v>93</v>
      </c>
      <c r="C91" s="1"/>
      <c r="D91" s="95"/>
      <c r="E91" s="7">
        <f>CAZUL!B88</f>
        <v>0</v>
      </c>
      <c r="F91" s="37">
        <f>CAZUL!N88</f>
        <v>0</v>
      </c>
      <c r="G91" s="26" t="str">
        <f>DESPESAS!D2</f>
        <v>UPA QUEIMADOS</v>
      </c>
      <c r="H91" s="62" t="e">
        <f>VLOOKUP(I91,FORNECEDOR!$A$1:$B$749,2,FALSE)</f>
        <v>#N/A</v>
      </c>
      <c r="I91" s="66">
        <f>CAZUL!E88</f>
        <v>0</v>
      </c>
      <c r="J91" s="33" t="e">
        <f>VLOOKUP(AA91,DESPESAS!$A$2:$B$323,2,FALSE)</f>
        <v>#N/A</v>
      </c>
      <c r="K91" s="33" t="e">
        <f>VLOOKUP(AA91,DESPESAS!$A$2:$C$333,3,FALSE)</f>
        <v>#N/A</v>
      </c>
      <c r="L91" s="27">
        <f>CAZUL!F88</f>
        <v>0</v>
      </c>
      <c r="M91" s="59">
        <f>CAZUL!G88</f>
        <v>0</v>
      </c>
      <c r="N91" s="27">
        <f>CAZUL!H88</f>
        <v>0</v>
      </c>
      <c r="O91" s="7" t="str">
        <f>DESPESAS!E2</f>
        <v>BANCO DO BRASIL</v>
      </c>
      <c r="P91" s="4"/>
      <c r="AA91" s="63">
        <f>CAZUL!C88</f>
        <v>0</v>
      </c>
    </row>
    <row r="92" spans="1:27" ht="12.75" hidden="1" customHeight="1" x14ac:dyDescent="0.25">
      <c r="A92" s="22"/>
      <c r="B92" s="25" t="s">
        <v>93</v>
      </c>
      <c r="C92" s="1"/>
      <c r="D92" s="95"/>
      <c r="E92" s="7">
        <f>CAZUL!B89</f>
        <v>0</v>
      </c>
      <c r="F92" s="37">
        <f>CAZUL!N89</f>
        <v>0</v>
      </c>
      <c r="G92" s="26" t="str">
        <f>DESPESAS!D2</f>
        <v>UPA QUEIMADOS</v>
      </c>
      <c r="H92" s="62" t="e">
        <f>VLOOKUP(I92,FORNECEDOR!$A$1:$B$749,2,FALSE)</f>
        <v>#N/A</v>
      </c>
      <c r="I92" s="66">
        <f>CAZUL!E89</f>
        <v>0</v>
      </c>
      <c r="J92" s="33" t="e">
        <f>VLOOKUP(AA92,DESPESAS!$A$2:$B$323,2,FALSE)</f>
        <v>#N/A</v>
      </c>
      <c r="K92" s="33" t="e">
        <f>VLOOKUP(AA92,DESPESAS!$A$2:$C$333,3,FALSE)</f>
        <v>#N/A</v>
      </c>
      <c r="L92" s="27">
        <f>CAZUL!F89</f>
        <v>0</v>
      </c>
      <c r="M92" s="59">
        <f>CAZUL!G89</f>
        <v>0</v>
      </c>
      <c r="N92" s="27">
        <f>CAZUL!H89</f>
        <v>0</v>
      </c>
      <c r="O92" s="7" t="str">
        <f>DESPESAS!E2</f>
        <v>BANCO DO BRASIL</v>
      </c>
      <c r="P92" s="4"/>
      <c r="AA92" s="63">
        <f>CAZUL!C89</f>
        <v>0</v>
      </c>
    </row>
    <row r="93" spans="1:27" ht="12.75" hidden="1" customHeight="1" x14ac:dyDescent="0.25">
      <c r="A93" s="22"/>
      <c r="B93" s="25" t="s">
        <v>93</v>
      </c>
      <c r="C93" s="1"/>
      <c r="D93" s="95"/>
      <c r="E93" s="7">
        <f>CAZUL!B90</f>
        <v>0</v>
      </c>
      <c r="F93" s="37">
        <f>CAZUL!N90</f>
        <v>0</v>
      </c>
      <c r="G93" s="26" t="str">
        <f>DESPESAS!D2</f>
        <v>UPA QUEIMADOS</v>
      </c>
      <c r="H93" s="62" t="e">
        <f>VLOOKUP(I93,FORNECEDOR!$A$1:$B$749,2,FALSE)</f>
        <v>#N/A</v>
      </c>
      <c r="I93" s="66">
        <f>CAZUL!E90</f>
        <v>0</v>
      </c>
      <c r="J93" s="33" t="e">
        <f>VLOOKUP(AA93,DESPESAS!$A$2:$B$323,2,FALSE)</f>
        <v>#N/A</v>
      </c>
      <c r="K93" s="33" t="e">
        <f>VLOOKUP(AA93,DESPESAS!$A$2:$C$333,3,FALSE)</f>
        <v>#N/A</v>
      </c>
      <c r="L93" s="27">
        <f>CAZUL!F90</f>
        <v>0</v>
      </c>
      <c r="M93" s="59">
        <f>CAZUL!G90</f>
        <v>0</v>
      </c>
      <c r="N93" s="27">
        <f>CAZUL!H90</f>
        <v>0</v>
      </c>
      <c r="O93" s="7" t="str">
        <f>DESPESAS!E2</f>
        <v>BANCO DO BRASIL</v>
      </c>
      <c r="P93" s="4"/>
      <c r="AA93" s="63">
        <f>CAZUL!C90</f>
        <v>0</v>
      </c>
    </row>
    <row r="94" spans="1:27" ht="12.75" hidden="1" customHeight="1" x14ac:dyDescent="0.25">
      <c r="A94" s="22"/>
      <c r="B94" s="25" t="s">
        <v>93</v>
      </c>
      <c r="C94" s="1"/>
      <c r="D94" s="95"/>
      <c r="E94" s="7">
        <f>CAZUL!B91</f>
        <v>0</v>
      </c>
      <c r="F94" s="37">
        <f>CAZUL!N91</f>
        <v>0</v>
      </c>
      <c r="G94" s="26" t="str">
        <f>DESPESAS!D2</f>
        <v>UPA QUEIMADOS</v>
      </c>
      <c r="H94" s="62" t="e">
        <f>VLOOKUP(I94,FORNECEDOR!$A$1:$B$749,2,FALSE)</f>
        <v>#N/A</v>
      </c>
      <c r="I94" s="66">
        <f>CAZUL!E91</f>
        <v>0</v>
      </c>
      <c r="J94" s="33" t="e">
        <f>VLOOKUP(AA94,DESPESAS!$A$2:$B$323,2,FALSE)</f>
        <v>#N/A</v>
      </c>
      <c r="K94" s="33" t="e">
        <f>VLOOKUP(AA94,DESPESAS!$A$2:$C$333,3,FALSE)</f>
        <v>#N/A</v>
      </c>
      <c r="L94" s="27">
        <f>CAZUL!F91</f>
        <v>0</v>
      </c>
      <c r="M94" s="59">
        <f>CAZUL!G91</f>
        <v>0</v>
      </c>
      <c r="N94" s="27">
        <f>CAZUL!H91</f>
        <v>0</v>
      </c>
      <c r="O94" s="7" t="str">
        <f>DESPESAS!E2</f>
        <v>BANCO DO BRASIL</v>
      </c>
      <c r="P94" s="4"/>
      <c r="AA94" s="63">
        <f>CAZUL!C91</f>
        <v>0</v>
      </c>
    </row>
    <row r="95" spans="1:27" ht="12.75" hidden="1" customHeight="1" x14ac:dyDescent="0.25">
      <c r="A95" s="22"/>
      <c r="B95" s="25" t="s">
        <v>93</v>
      </c>
      <c r="C95" s="1"/>
      <c r="D95" s="95"/>
      <c r="E95" s="7">
        <f>CAZUL!B92</f>
        <v>0</v>
      </c>
      <c r="F95" s="37">
        <f>CAZUL!N92</f>
        <v>0</v>
      </c>
      <c r="G95" s="26" t="str">
        <f>DESPESAS!D2</f>
        <v>UPA QUEIMADOS</v>
      </c>
      <c r="H95" s="62" t="e">
        <f>VLOOKUP(I95,FORNECEDOR!$A$1:$B$749,2,FALSE)</f>
        <v>#N/A</v>
      </c>
      <c r="I95" s="66">
        <f>CAZUL!E92</f>
        <v>0</v>
      </c>
      <c r="J95" s="33" t="e">
        <f>VLOOKUP(AA95,DESPESAS!$A$2:$B$323,2,FALSE)</f>
        <v>#N/A</v>
      </c>
      <c r="K95" s="33" t="e">
        <f>VLOOKUP(AA95,DESPESAS!$A$2:$C$333,3,FALSE)</f>
        <v>#N/A</v>
      </c>
      <c r="L95" s="27">
        <f>CAZUL!F92</f>
        <v>0</v>
      </c>
      <c r="M95" s="59">
        <f>CAZUL!G92</f>
        <v>0</v>
      </c>
      <c r="N95" s="27">
        <f>CAZUL!H92</f>
        <v>0</v>
      </c>
      <c r="O95" s="7" t="str">
        <f>DESPESAS!E2</f>
        <v>BANCO DO BRASIL</v>
      </c>
      <c r="P95" s="4"/>
      <c r="AA95" s="63">
        <f>CAZUL!C92</f>
        <v>0</v>
      </c>
    </row>
    <row r="96" spans="1:27" ht="12.75" hidden="1" customHeight="1" x14ac:dyDescent="0.25">
      <c r="A96" s="22"/>
      <c r="B96" s="25" t="s">
        <v>93</v>
      </c>
      <c r="C96" s="1"/>
      <c r="D96" s="95"/>
      <c r="E96" s="7">
        <f>CAZUL!B93</f>
        <v>0</v>
      </c>
      <c r="F96" s="37">
        <f>CAZUL!N93</f>
        <v>0</v>
      </c>
      <c r="G96" s="26" t="str">
        <f>DESPESAS!D2</f>
        <v>UPA QUEIMADOS</v>
      </c>
      <c r="H96" s="62" t="e">
        <f>VLOOKUP(I96,FORNECEDOR!$A$1:$B$749,2,FALSE)</f>
        <v>#N/A</v>
      </c>
      <c r="I96" s="66">
        <f>CAZUL!E93</f>
        <v>0</v>
      </c>
      <c r="J96" s="33" t="e">
        <f>VLOOKUP(AA96,DESPESAS!$A$2:$B$323,2,FALSE)</f>
        <v>#N/A</v>
      </c>
      <c r="K96" s="33" t="e">
        <f>VLOOKUP(AA96,DESPESAS!$A$2:$C$333,3,FALSE)</f>
        <v>#N/A</v>
      </c>
      <c r="L96" s="27">
        <f>CAZUL!F93</f>
        <v>0</v>
      </c>
      <c r="M96" s="59">
        <f>CAZUL!G93</f>
        <v>0</v>
      </c>
      <c r="N96" s="27">
        <f>CAZUL!H93</f>
        <v>0</v>
      </c>
      <c r="O96" s="7" t="str">
        <f>DESPESAS!E2</f>
        <v>BANCO DO BRASIL</v>
      </c>
      <c r="P96" s="4"/>
      <c r="AA96" s="63">
        <f>CAZUL!C93</f>
        <v>0</v>
      </c>
    </row>
    <row r="97" spans="1:27" ht="12.75" hidden="1" customHeight="1" x14ac:dyDescent="0.25">
      <c r="A97" s="22"/>
      <c r="B97" s="25" t="s">
        <v>93</v>
      </c>
      <c r="C97" s="1"/>
      <c r="D97" s="95"/>
      <c r="E97" s="7">
        <f>CAZUL!B94</f>
        <v>0</v>
      </c>
      <c r="F97" s="37">
        <f>CAZUL!N94</f>
        <v>0</v>
      </c>
      <c r="G97" s="26" t="str">
        <f>DESPESAS!D2</f>
        <v>UPA QUEIMADOS</v>
      </c>
      <c r="H97" s="62" t="e">
        <f>VLOOKUP(I97,FORNECEDOR!$A$1:$B$749,2,FALSE)</f>
        <v>#N/A</v>
      </c>
      <c r="I97" s="66">
        <f>CAZUL!E94</f>
        <v>0</v>
      </c>
      <c r="J97" s="33" t="e">
        <f>VLOOKUP(AA97,DESPESAS!$A$2:$B$323,2,FALSE)</f>
        <v>#N/A</v>
      </c>
      <c r="K97" s="33" t="e">
        <f>VLOOKUP(AA97,DESPESAS!$A$2:$C$333,3,FALSE)</f>
        <v>#N/A</v>
      </c>
      <c r="L97" s="27">
        <f>CAZUL!F94</f>
        <v>0</v>
      </c>
      <c r="M97" s="59">
        <f>CAZUL!G94</f>
        <v>0</v>
      </c>
      <c r="N97" s="27">
        <f>CAZUL!H94</f>
        <v>0</v>
      </c>
      <c r="O97" s="7" t="str">
        <f>DESPESAS!E2</f>
        <v>BANCO DO BRASIL</v>
      </c>
      <c r="P97" s="4"/>
      <c r="AA97" s="63">
        <f>CAZUL!C94</f>
        <v>0</v>
      </c>
    </row>
    <row r="98" spans="1:27" ht="12.75" hidden="1" customHeight="1" x14ac:dyDescent="0.25">
      <c r="A98" s="22"/>
      <c r="B98" s="25" t="s">
        <v>93</v>
      </c>
      <c r="C98" s="1"/>
      <c r="D98" s="95"/>
      <c r="E98" s="7">
        <f>CAZUL!B95</f>
        <v>0</v>
      </c>
      <c r="F98" s="37">
        <f>CAZUL!N95</f>
        <v>0</v>
      </c>
      <c r="G98" s="26" t="str">
        <f>DESPESAS!D2</f>
        <v>UPA QUEIMADOS</v>
      </c>
      <c r="H98" s="62" t="e">
        <f>VLOOKUP(I98,FORNECEDOR!$A$1:$B$749,2,FALSE)</f>
        <v>#N/A</v>
      </c>
      <c r="I98" s="66">
        <f>CAZUL!E95</f>
        <v>0</v>
      </c>
      <c r="J98" s="33" t="e">
        <f>VLOOKUP(AA98,DESPESAS!$A$2:$B$323,2,FALSE)</f>
        <v>#N/A</v>
      </c>
      <c r="K98" s="33" t="e">
        <f>VLOOKUP(AA98,DESPESAS!$A$2:$C$333,3,FALSE)</f>
        <v>#N/A</v>
      </c>
      <c r="L98" s="27">
        <f>CAZUL!F95</f>
        <v>0</v>
      </c>
      <c r="M98" s="59">
        <f>CAZUL!G95</f>
        <v>0</v>
      </c>
      <c r="N98" s="27">
        <f>CAZUL!H95</f>
        <v>0</v>
      </c>
      <c r="O98" s="7" t="str">
        <f>DESPESAS!E2</f>
        <v>BANCO DO BRASIL</v>
      </c>
      <c r="P98" s="4"/>
      <c r="AA98" s="63">
        <f>CAZUL!C95</f>
        <v>0</v>
      </c>
    </row>
    <row r="99" spans="1:27" ht="12.75" hidden="1" customHeight="1" x14ac:dyDescent="0.25">
      <c r="A99" s="22"/>
      <c r="B99" s="25" t="s">
        <v>93</v>
      </c>
      <c r="C99" s="1"/>
      <c r="D99" s="95"/>
      <c r="E99" s="7">
        <f>CAZUL!B96</f>
        <v>0</v>
      </c>
      <c r="F99" s="37">
        <f>CAZUL!N96</f>
        <v>0</v>
      </c>
      <c r="G99" s="26" t="str">
        <f>DESPESAS!D2</f>
        <v>UPA QUEIMADOS</v>
      </c>
      <c r="H99" s="62" t="e">
        <f>VLOOKUP(I99,FORNECEDOR!$A$1:$B$749,2,FALSE)</f>
        <v>#N/A</v>
      </c>
      <c r="I99" s="66">
        <f>CAZUL!E96</f>
        <v>0</v>
      </c>
      <c r="J99" s="33" t="e">
        <f>VLOOKUP(AA99,DESPESAS!$A$2:$B$323,2,FALSE)</f>
        <v>#N/A</v>
      </c>
      <c r="K99" s="33" t="e">
        <f>VLOOKUP(AA99,DESPESAS!$A$2:$C$333,3,FALSE)</f>
        <v>#N/A</v>
      </c>
      <c r="L99" s="27">
        <f>CAZUL!F96</f>
        <v>0</v>
      </c>
      <c r="M99" s="59">
        <f>CAZUL!G96</f>
        <v>0</v>
      </c>
      <c r="N99" s="27">
        <f>CAZUL!H96</f>
        <v>0</v>
      </c>
      <c r="O99" s="7" t="str">
        <f>DESPESAS!E2</f>
        <v>BANCO DO BRASIL</v>
      </c>
      <c r="P99" s="4"/>
      <c r="AA99" s="63">
        <f>CAZUL!C96</f>
        <v>0</v>
      </c>
    </row>
    <row r="100" spans="1:27" ht="12.75" hidden="1" customHeight="1" x14ac:dyDescent="0.25">
      <c r="A100" s="22"/>
      <c r="B100" s="25" t="s">
        <v>93</v>
      </c>
      <c r="C100" s="1"/>
      <c r="D100" s="95"/>
      <c r="E100" s="7">
        <f>CAZUL!B97</f>
        <v>0</v>
      </c>
      <c r="F100" s="37">
        <f>CAZUL!N97</f>
        <v>0</v>
      </c>
      <c r="G100" s="26" t="str">
        <f>DESPESAS!D2</f>
        <v>UPA QUEIMADOS</v>
      </c>
      <c r="H100" s="62" t="e">
        <f>VLOOKUP(I100,FORNECEDOR!$A$1:$B$749,2,FALSE)</f>
        <v>#N/A</v>
      </c>
      <c r="I100" s="66">
        <f>CAZUL!E97</f>
        <v>0</v>
      </c>
      <c r="J100" s="33" t="e">
        <f>VLOOKUP(AA100,DESPESAS!$A$2:$B$323,2,FALSE)</f>
        <v>#N/A</v>
      </c>
      <c r="K100" s="33" t="e">
        <f>VLOOKUP(AA100,DESPESAS!$A$2:$C$333,3,FALSE)</f>
        <v>#N/A</v>
      </c>
      <c r="L100" s="27">
        <f>CAZUL!F97</f>
        <v>0</v>
      </c>
      <c r="M100" s="59">
        <f>CAZUL!G97</f>
        <v>0</v>
      </c>
      <c r="N100" s="27">
        <f>CAZUL!H97</f>
        <v>0</v>
      </c>
      <c r="O100" s="7" t="str">
        <f>DESPESAS!E2</f>
        <v>BANCO DO BRASIL</v>
      </c>
      <c r="P100" s="4"/>
      <c r="AA100" s="63">
        <f>CAZUL!C97</f>
        <v>0</v>
      </c>
    </row>
    <row r="101" spans="1:27" ht="12.75" hidden="1" customHeight="1" x14ac:dyDescent="0.25">
      <c r="A101" s="22"/>
      <c r="B101" s="25" t="s">
        <v>93</v>
      </c>
      <c r="C101" s="1"/>
      <c r="D101" s="95"/>
      <c r="E101" s="7">
        <f>CAZUL!B98</f>
        <v>0</v>
      </c>
      <c r="F101" s="37">
        <f>CAZUL!N98</f>
        <v>0</v>
      </c>
      <c r="G101" s="26" t="str">
        <f>DESPESAS!D2</f>
        <v>UPA QUEIMADOS</v>
      </c>
      <c r="H101" s="62" t="e">
        <f>VLOOKUP(I101,FORNECEDOR!$A$1:$B$749,2,FALSE)</f>
        <v>#N/A</v>
      </c>
      <c r="I101" s="66">
        <f>CAZUL!E98</f>
        <v>0</v>
      </c>
      <c r="J101" s="33" t="e">
        <f>VLOOKUP(AA101,DESPESAS!$A$2:$B$323,2,FALSE)</f>
        <v>#N/A</v>
      </c>
      <c r="K101" s="33" t="e">
        <f>VLOOKUP(AA101,DESPESAS!$A$2:$C$333,3,FALSE)</f>
        <v>#N/A</v>
      </c>
      <c r="L101" s="27">
        <f>CAZUL!F98</f>
        <v>0</v>
      </c>
      <c r="M101" s="59">
        <f>CAZUL!G98</f>
        <v>0</v>
      </c>
      <c r="N101" s="27">
        <f>CAZUL!H98</f>
        <v>0</v>
      </c>
      <c r="O101" s="7" t="str">
        <f>DESPESAS!E2</f>
        <v>BANCO DO BRASIL</v>
      </c>
      <c r="P101" s="4"/>
      <c r="AA101" s="63">
        <f>CAZUL!C98</f>
        <v>0</v>
      </c>
    </row>
    <row r="102" spans="1:27" ht="12.75" hidden="1" customHeight="1" x14ac:dyDescent="0.25">
      <c r="A102" s="22"/>
      <c r="B102" s="25" t="s">
        <v>93</v>
      </c>
      <c r="C102" s="1"/>
      <c r="D102" s="95"/>
      <c r="E102" s="7">
        <f>CAZUL!B99</f>
        <v>0</v>
      </c>
      <c r="F102" s="37">
        <f>CAZUL!N99</f>
        <v>0</v>
      </c>
      <c r="G102" s="26" t="str">
        <f>DESPESAS!D2</f>
        <v>UPA QUEIMADOS</v>
      </c>
      <c r="H102" s="62" t="e">
        <f>VLOOKUP(I102,FORNECEDOR!$A$1:$B$749,2,FALSE)</f>
        <v>#N/A</v>
      </c>
      <c r="I102" s="66">
        <f>CAZUL!E99</f>
        <v>0</v>
      </c>
      <c r="J102" s="33" t="e">
        <f>VLOOKUP(AA102,DESPESAS!$A$2:$B$323,2,FALSE)</f>
        <v>#N/A</v>
      </c>
      <c r="K102" s="33" t="e">
        <f>VLOOKUP(AA102,DESPESAS!$A$2:$C$333,3,FALSE)</f>
        <v>#N/A</v>
      </c>
      <c r="L102" s="27">
        <f>CAZUL!F99</f>
        <v>0</v>
      </c>
      <c r="M102" s="59">
        <f>CAZUL!G99</f>
        <v>0</v>
      </c>
      <c r="N102" s="27">
        <f>CAZUL!H99</f>
        <v>0</v>
      </c>
      <c r="O102" s="7" t="str">
        <f>DESPESAS!E2</f>
        <v>BANCO DO BRASIL</v>
      </c>
      <c r="P102" s="4"/>
      <c r="AA102" s="63">
        <f>CAZUL!C99</f>
        <v>0</v>
      </c>
    </row>
    <row r="103" spans="1:27" ht="12.75" hidden="1" customHeight="1" x14ac:dyDescent="0.25">
      <c r="A103" s="22"/>
      <c r="B103" s="25" t="s">
        <v>93</v>
      </c>
      <c r="C103" s="1"/>
      <c r="D103" s="95"/>
      <c r="E103" s="7">
        <f>CAZUL!B100</f>
        <v>0</v>
      </c>
      <c r="F103" s="37">
        <f>CAZUL!N100</f>
        <v>0</v>
      </c>
      <c r="G103" s="26" t="str">
        <f>DESPESAS!D2</f>
        <v>UPA QUEIMADOS</v>
      </c>
      <c r="H103" s="62" t="e">
        <f>VLOOKUP(I103,FORNECEDOR!$A$1:$B$749,2,FALSE)</f>
        <v>#N/A</v>
      </c>
      <c r="I103" s="66">
        <f>CAZUL!E100</f>
        <v>0</v>
      </c>
      <c r="J103" s="33" t="e">
        <f>VLOOKUP(AA103,DESPESAS!$A$2:$B$323,2,FALSE)</f>
        <v>#N/A</v>
      </c>
      <c r="K103" s="33" t="e">
        <f>VLOOKUP(AA103,DESPESAS!$A$2:$C$333,3,FALSE)</f>
        <v>#N/A</v>
      </c>
      <c r="L103" s="27">
        <f>CAZUL!F100</f>
        <v>0</v>
      </c>
      <c r="M103" s="59">
        <f>CAZUL!G100</f>
        <v>0</v>
      </c>
      <c r="N103" s="27">
        <f>CAZUL!H100</f>
        <v>0</v>
      </c>
      <c r="O103" s="7" t="str">
        <f>DESPESAS!E2</f>
        <v>BANCO DO BRASIL</v>
      </c>
      <c r="P103" s="4"/>
      <c r="AA103" s="63">
        <f>CAZUL!C100</f>
        <v>0</v>
      </c>
    </row>
    <row r="104" spans="1:27" ht="12.75" hidden="1" customHeight="1" x14ac:dyDescent="0.25">
      <c r="A104" s="22"/>
      <c r="B104" s="25" t="s">
        <v>93</v>
      </c>
      <c r="C104" s="1"/>
      <c r="D104" s="95"/>
      <c r="E104" s="7">
        <f>CAZUL!B101</f>
        <v>0</v>
      </c>
      <c r="F104" s="37">
        <f>CAZUL!N101</f>
        <v>0</v>
      </c>
      <c r="G104" s="26" t="str">
        <f>DESPESAS!D2</f>
        <v>UPA QUEIMADOS</v>
      </c>
      <c r="H104" s="62" t="e">
        <f>VLOOKUP(I104,FORNECEDOR!$A$1:$B$749,2,FALSE)</f>
        <v>#N/A</v>
      </c>
      <c r="I104" s="66">
        <f>CAZUL!E101</f>
        <v>0</v>
      </c>
      <c r="J104" s="33" t="e">
        <f>VLOOKUP(AA104,DESPESAS!$A$2:$B$323,2,FALSE)</f>
        <v>#N/A</v>
      </c>
      <c r="K104" s="33" t="e">
        <f>VLOOKUP(AA104,DESPESAS!$A$2:$C$333,3,FALSE)</f>
        <v>#N/A</v>
      </c>
      <c r="L104" s="27">
        <f>CAZUL!F101</f>
        <v>0</v>
      </c>
      <c r="M104" s="59">
        <f>CAZUL!G101</f>
        <v>0</v>
      </c>
      <c r="N104" s="27">
        <f>CAZUL!H101</f>
        <v>0</v>
      </c>
      <c r="O104" s="7" t="str">
        <f>DESPESAS!E2</f>
        <v>BANCO DO BRASIL</v>
      </c>
      <c r="P104" s="4"/>
      <c r="AA104" s="63">
        <f>CAZUL!C101</f>
        <v>0</v>
      </c>
    </row>
    <row r="105" spans="1:27" ht="12.75" hidden="1" customHeight="1" x14ac:dyDescent="0.25">
      <c r="A105" s="22"/>
      <c r="B105" s="25" t="s">
        <v>93</v>
      </c>
      <c r="C105" s="1"/>
      <c r="D105" s="95"/>
      <c r="E105" s="7">
        <f>CAZUL!B102</f>
        <v>0</v>
      </c>
      <c r="F105" s="37">
        <f>CAZUL!N102</f>
        <v>0</v>
      </c>
      <c r="G105" s="26" t="str">
        <f>DESPESAS!D2</f>
        <v>UPA QUEIMADOS</v>
      </c>
      <c r="H105" s="62" t="e">
        <f>VLOOKUP(I105,FORNECEDOR!$A$1:$B$749,2,FALSE)</f>
        <v>#N/A</v>
      </c>
      <c r="I105" s="66">
        <f>CAZUL!E102</f>
        <v>0</v>
      </c>
      <c r="J105" s="33" t="e">
        <f>VLOOKUP(AA105,DESPESAS!$A$2:$B$323,2,FALSE)</f>
        <v>#N/A</v>
      </c>
      <c r="K105" s="33" t="e">
        <f>VLOOKUP(AA105,DESPESAS!$A$2:$C$333,3,FALSE)</f>
        <v>#N/A</v>
      </c>
      <c r="L105" s="27">
        <f>CAZUL!F102</f>
        <v>0</v>
      </c>
      <c r="M105" s="59">
        <f>CAZUL!G102</f>
        <v>0</v>
      </c>
      <c r="N105" s="27">
        <f>CAZUL!H102</f>
        <v>0</v>
      </c>
      <c r="O105" s="7" t="str">
        <f>DESPESAS!E2</f>
        <v>BANCO DO BRASIL</v>
      </c>
      <c r="P105" s="4"/>
      <c r="AA105" s="63">
        <f>CAZUL!C102</f>
        <v>0</v>
      </c>
    </row>
    <row r="106" spans="1:27" ht="12.75" hidden="1" customHeight="1" x14ac:dyDescent="0.25">
      <c r="A106" s="22"/>
      <c r="B106" s="25" t="s">
        <v>93</v>
      </c>
      <c r="C106" s="1"/>
      <c r="D106" s="95"/>
      <c r="E106" s="7">
        <f>CAZUL!B103</f>
        <v>0</v>
      </c>
      <c r="F106" s="37">
        <f>CAZUL!N103</f>
        <v>0</v>
      </c>
      <c r="G106" s="26" t="str">
        <f>DESPESAS!D2</f>
        <v>UPA QUEIMADOS</v>
      </c>
      <c r="H106" s="62" t="e">
        <f>VLOOKUP(I106,FORNECEDOR!$A$1:$B$749,2,FALSE)</f>
        <v>#N/A</v>
      </c>
      <c r="I106" s="66">
        <f>CAZUL!E103</f>
        <v>0</v>
      </c>
      <c r="J106" s="33" t="e">
        <f>VLOOKUP(AA106,DESPESAS!$A$2:$B$323,2,FALSE)</f>
        <v>#N/A</v>
      </c>
      <c r="K106" s="33" t="e">
        <f>VLOOKUP(AA106,DESPESAS!$A$2:$C$333,3,FALSE)</f>
        <v>#N/A</v>
      </c>
      <c r="L106" s="27">
        <f>CAZUL!F103</f>
        <v>0</v>
      </c>
      <c r="M106" s="59">
        <f>CAZUL!G103</f>
        <v>0</v>
      </c>
      <c r="N106" s="27">
        <f>CAZUL!H103</f>
        <v>0</v>
      </c>
      <c r="O106" s="7" t="str">
        <f>DESPESAS!E2</f>
        <v>BANCO DO BRASIL</v>
      </c>
      <c r="P106" s="4"/>
      <c r="AA106" s="63">
        <f>CAZUL!C103</f>
        <v>0</v>
      </c>
    </row>
    <row r="107" spans="1:27" ht="12.75" hidden="1" customHeight="1" x14ac:dyDescent="0.25">
      <c r="A107" s="22"/>
      <c r="B107" s="25" t="s">
        <v>93</v>
      </c>
      <c r="C107" s="1"/>
      <c r="D107" s="95"/>
      <c r="E107" s="7">
        <f>CAZUL!B104</f>
        <v>0</v>
      </c>
      <c r="F107" s="37">
        <f>CAZUL!N104</f>
        <v>0</v>
      </c>
      <c r="G107" s="26" t="str">
        <f>DESPESAS!D2</f>
        <v>UPA QUEIMADOS</v>
      </c>
      <c r="H107" s="62" t="e">
        <f>VLOOKUP(I107,FORNECEDOR!$A$1:$B$749,2,FALSE)</f>
        <v>#N/A</v>
      </c>
      <c r="I107" s="66">
        <f>CAZUL!E104</f>
        <v>0</v>
      </c>
      <c r="J107" s="33" t="e">
        <f>VLOOKUP(AA107,DESPESAS!$A$2:$B$323,2,FALSE)</f>
        <v>#N/A</v>
      </c>
      <c r="K107" s="33" t="e">
        <f>VLOOKUP(AA107,DESPESAS!$A$2:$C$333,3,FALSE)</f>
        <v>#N/A</v>
      </c>
      <c r="L107" s="27">
        <f>CAZUL!F104</f>
        <v>0</v>
      </c>
      <c r="M107" s="59">
        <f>CAZUL!G104</f>
        <v>0</v>
      </c>
      <c r="N107" s="27">
        <f>CAZUL!H104</f>
        <v>0</v>
      </c>
      <c r="O107" s="7" t="str">
        <f>DESPESAS!E2</f>
        <v>BANCO DO BRASIL</v>
      </c>
      <c r="P107" s="4"/>
      <c r="AA107" s="63">
        <f>CAZUL!C104</f>
        <v>0</v>
      </c>
    </row>
    <row r="108" spans="1:27" ht="12.75" hidden="1" customHeight="1" x14ac:dyDescent="0.25">
      <c r="A108" s="22"/>
      <c r="B108" s="25" t="s">
        <v>93</v>
      </c>
      <c r="C108" s="1"/>
      <c r="D108" s="95"/>
      <c r="E108" s="7">
        <f>CAZUL!B105</f>
        <v>0</v>
      </c>
      <c r="F108" s="37">
        <f>CAZUL!N105</f>
        <v>0</v>
      </c>
      <c r="G108" s="26" t="str">
        <f>DESPESAS!D2</f>
        <v>UPA QUEIMADOS</v>
      </c>
      <c r="H108" s="62" t="e">
        <f>VLOOKUP(I108,FORNECEDOR!$A$1:$B$749,2,FALSE)</f>
        <v>#N/A</v>
      </c>
      <c r="I108" s="66">
        <f>CAZUL!E105</f>
        <v>0</v>
      </c>
      <c r="J108" s="33" t="e">
        <f>VLOOKUP(AA108,DESPESAS!$A$2:$B$323,2,FALSE)</f>
        <v>#N/A</v>
      </c>
      <c r="K108" s="33" t="e">
        <f>VLOOKUP(AA108,DESPESAS!$A$2:$C$333,3,FALSE)</f>
        <v>#N/A</v>
      </c>
      <c r="L108" s="27">
        <f>CAZUL!F105</f>
        <v>0</v>
      </c>
      <c r="M108" s="59">
        <f>CAZUL!G105</f>
        <v>0</v>
      </c>
      <c r="N108" s="27">
        <f>CAZUL!H105</f>
        <v>0</v>
      </c>
      <c r="O108" s="7" t="str">
        <f>DESPESAS!E2</f>
        <v>BANCO DO BRASIL</v>
      </c>
      <c r="P108" s="4"/>
      <c r="AA108" s="63">
        <f>CAZUL!C105</f>
        <v>0</v>
      </c>
    </row>
    <row r="109" spans="1:27" ht="12.75" hidden="1" customHeight="1" x14ac:dyDescent="0.25">
      <c r="A109" s="22"/>
      <c r="B109" s="25" t="s">
        <v>93</v>
      </c>
      <c r="C109" s="1"/>
      <c r="D109" s="95"/>
      <c r="E109" s="7">
        <f>CAZUL!B106</f>
        <v>0</v>
      </c>
      <c r="F109" s="37">
        <f>CAZUL!N106</f>
        <v>0</v>
      </c>
      <c r="G109" s="26" t="str">
        <f>DESPESAS!D2</f>
        <v>UPA QUEIMADOS</v>
      </c>
      <c r="H109" s="62" t="e">
        <f>VLOOKUP(I109,FORNECEDOR!$A$1:$B$749,2,FALSE)</f>
        <v>#N/A</v>
      </c>
      <c r="I109" s="66">
        <f>CAZUL!E106</f>
        <v>0</v>
      </c>
      <c r="J109" s="33" t="e">
        <f>VLOOKUP(AA109,DESPESAS!$A$2:$B$323,2,FALSE)</f>
        <v>#N/A</v>
      </c>
      <c r="K109" s="33" t="e">
        <f>VLOOKUP(AA109,DESPESAS!$A$2:$C$333,3,FALSE)</f>
        <v>#N/A</v>
      </c>
      <c r="L109" s="27">
        <f>CAZUL!F106</f>
        <v>0</v>
      </c>
      <c r="M109" s="59">
        <f>CAZUL!G106</f>
        <v>0</v>
      </c>
      <c r="N109" s="27">
        <f>CAZUL!H106</f>
        <v>0</v>
      </c>
      <c r="O109" s="7" t="str">
        <f>DESPESAS!E2</f>
        <v>BANCO DO BRASIL</v>
      </c>
      <c r="P109" s="4"/>
      <c r="AA109" s="63">
        <f>CAZUL!C106</f>
        <v>0</v>
      </c>
    </row>
    <row r="110" spans="1:27" ht="12.75" hidden="1" customHeight="1" x14ac:dyDescent="0.25">
      <c r="A110" s="22"/>
      <c r="B110" s="25" t="s">
        <v>93</v>
      </c>
      <c r="C110" s="1"/>
      <c r="D110" s="95"/>
      <c r="E110" s="7">
        <f>CAZUL!B107</f>
        <v>0</v>
      </c>
      <c r="F110" s="37">
        <f>CAZUL!N107</f>
        <v>0</v>
      </c>
      <c r="G110" s="26" t="str">
        <f>DESPESAS!D2</f>
        <v>UPA QUEIMADOS</v>
      </c>
      <c r="H110" s="62" t="e">
        <f>VLOOKUP(I110,FORNECEDOR!$A$1:$B$749,2,FALSE)</f>
        <v>#N/A</v>
      </c>
      <c r="I110" s="66">
        <f>CAZUL!E107</f>
        <v>0</v>
      </c>
      <c r="J110" s="33" t="e">
        <f>VLOOKUP(AA110,DESPESAS!$A$2:$B$323,2,FALSE)</f>
        <v>#N/A</v>
      </c>
      <c r="K110" s="33" t="e">
        <f>VLOOKUP(AA110,DESPESAS!$A$2:$C$333,3,FALSE)</f>
        <v>#N/A</v>
      </c>
      <c r="L110" s="27">
        <f>CAZUL!F107</f>
        <v>0</v>
      </c>
      <c r="M110" s="59">
        <f>CAZUL!G107</f>
        <v>0</v>
      </c>
      <c r="N110" s="27">
        <f>CAZUL!H107</f>
        <v>0</v>
      </c>
      <c r="O110" s="7" t="str">
        <f>DESPESAS!E2</f>
        <v>BANCO DO BRASIL</v>
      </c>
      <c r="P110" s="4"/>
      <c r="AA110" s="63">
        <f>CAZUL!C107</f>
        <v>0</v>
      </c>
    </row>
    <row r="111" spans="1:27" ht="12.75" hidden="1" customHeight="1" x14ac:dyDescent="0.25">
      <c r="A111" s="22"/>
      <c r="B111" s="25" t="s">
        <v>93</v>
      </c>
      <c r="C111" s="1"/>
      <c r="D111" s="95"/>
      <c r="E111" s="7">
        <f>CAZUL!B108</f>
        <v>0</v>
      </c>
      <c r="F111" s="37">
        <f>CAZUL!N108</f>
        <v>0</v>
      </c>
      <c r="G111" s="26" t="str">
        <f>DESPESAS!D2</f>
        <v>UPA QUEIMADOS</v>
      </c>
      <c r="H111" s="62" t="e">
        <f>VLOOKUP(I111,FORNECEDOR!$A$1:$B$749,2,FALSE)</f>
        <v>#N/A</v>
      </c>
      <c r="I111" s="66">
        <f>CAZUL!E108</f>
        <v>0</v>
      </c>
      <c r="J111" s="33" t="e">
        <f>VLOOKUP(AA111,DESPESAS!$A$2:$B$323,2,FALSE)</f>
        <v>#N/A</v>
      </c>
      <c r="K111" s="33" t="e">
        <f>VLOOKUP(AA111,DESPESAS!$A$2:$C$333,3,FALSE)</f>
        <v>#N/A</v>
      </c>
      <c r="L111" s="27">
        <f>CAZUL!F108</f>
        <v>0</v>
      </c>
      <c r="M111" s="59">
        <f>CAZUL!G108</f>
        <v>0</v>
      </c>
      <c r="N111" s="27">
        <f>CAZUL!H108</f>
        <v>0</v>
      </c>
      <c r="O111" s="7" t="str">
        <f>DESPESAS!E2</f>
        <v>BANCO DO BRASIL</v>
      </c>
      <c r="P111" s="4"/>
      <c r="AA111" s="63">
        <f>CAZUL!C108</f>
        <v>0</v>
      </c>
    </row>
    <row r="112" spans="1:27" ht="12.75" hidden="1" customHeight="1" x14ac:dyDescent="0.25">
      <c r="A112" s="22"/>
      <c r="B112" s="25" t="s">
        <v>93</v>
      </c>
      <c r="C112" s="1"/>
      <c r="D112" s="95"/>
      <c r="E112" s="7">
        <f>CAZUL!B109</f>
        <v>0</v>
      </c>
      <c r="F112" s="37">
        <f>CAZUL!N109</f>
        <v>0</v>
      </c>
      <c r="G112" s="26" t="str">
        <f>DESPESAS!D2</f>
        <v>UPA QUEIMADOS</v>
      </c>
      <c r="H112" s="62" t="e">
        <f>VLOOKUP(I112,FORNECEDOR!$A$1:$B$749,2,FALSE)</f>
        <v>#N/A</v>
      </c>
      <c r="I112" s="66">
        <f>CAZUL!E109</f>
        <v>0</v>
      </c>
      <c r="J112" s="33" t="e">
        <f>VLOOKUP(AA112,DESPESAS!$A$2:$B$323,2,FALSE)</f>
        <v>#N/A</v>
      </c>
      <c r="K112" s="33" t="e">
        <f>VLOOKUP(AA112,DESPESAS!$A$2:$C$333,3,FALSE)</f>
        <v>#N/A</v>
      </c>
      <c r="L112" s="27">
        <f>CAZUL!F109</f>
        <v>0</v>
      </c>
      <c r="M112" s="59">
        <f>CAZUL!G109</f>
        <v>0</v>
      </c>
      <c r="N112" s="27">
        <f>CAZUL!H109</f>
        <v>0</v>
      </c>
      <c r="O112" s="7" t="str">
        <f>DESPESAS!E2</f>
        <v>BANCO DO BRASIL</v>
      </c>
      <c r="P112" s="4"/>
      <c r="AA112" s="63">
        <f>CAZUL!C109</f>
        <v>0</v>
      </c>
    </row>
    <row r="113" spans="1:27" ht="12.75" hidden="1" customHeight="1" x14ac:dyDescent="0.25">
      <c r="A113" s="22"/>
      <c r="B113" s="25" t="s">
        <v>93</v>
      </c>
      <c r="C113" s="1"/>
      <c r="D113" s="95"/>
      <c r="E113" s="7">
        <f>CAZUL!B110</f>
        <v>0</v>
      </c>
      <c r="F113" s="37">
        <f>CAZUL!N110</f>
        <v>0</v>
      </c>
      <c r="G113" s="26" t="str">
        <f>DESPESAS!D2</f>
        <v>UPA QUEIMADOS</v>
      </c>
      <c r="H113" s="62" t="e">
        <f>VLOOKUP(I113,FORNECEDOR!$A$1:$B$749,2,FALSE)</f>
        <v>#N/A</v>
      </c>
      <c r="I113" s="66">
        <f>CAZUL!E110</f>
        <v>0</v>
      </c>
      <c r="J113" s="33" t="e">
        <f>VLOOKUP(AA113,DESPESAS!$A$2:$B$323,2,FALSE)</f>
        <v>#N/A</v>
      </c>
      <c r="K113" s="33" t="e">
        <f>VLOOKUP(AA113,DESPESAS!$A$2:$C$333,3,FALSE)</f>
        <v>#N/A</v>
      </c>
      <c r="L113" s="27">
        <f>CAZUL!F110</f>
        <v>0</v>
      </c>
      <c r="M113" s="59">
        <f>CAZUL!G110</f>
        <v>0</v>
      </c>
      <c r="N113" s="27">
        <f>CAZUL!H110</f>
        <v>0</v>
      </c>
      <c r="O113" s="7" t="str">
        <f>DESPESAS!E2</f>
        <v>BANCO DO BRASIL</v>
      </c>
      <c r="P113" s="4"/>
      <c r="AA113" s="63">
        <f>CAZUL!C110</f>
        <v>0</v>
      </c>
    </row>
    <row r="114" spans="1:27" ht="12.75" hidden="1" customHeight="1" x14ac:dyDescent="0.25">
      <c r="A114" s="22"/>
      <c r="B114" s="25" t="s">
        <v>93</v>
      </c>
      <c r="C114" s="1"/>
      <c r="D114" s="95"/>
      <c r="E114" s="7">
        <f>CAZUL!B111</f>
        <v>0</v>
      </c>
      <c r="F114" s="37">
        <f>CAZUL!N111</f>
        <v>0</v>
      </c>
      <c r="G114" s="26" t="str">
        <f>DESPESAS!D2</f>
        <v>UPA QUEIMADOS</v>
      </c>
      <c r="H114" s="62" t="e">
        <f>VLOOKUP(I114,FORNECEDOR!$A$1:$B$749,2,FALSE)</f>
        <v>#N/A</v>
      </c>
      <c r="I114" s="66">
        <f>CAZUL!E111</f>
        <v>0</v>
      </c>
      <c r="J114" s="33" t="e">
        <f>VLOOKUP(AA114,DESPESAS!$A$2:$B$323,2,FALSE)</f>
        <v>#N/A</v>
      </c>
      <c r="K114" s="33" t="e">
        <f>VLOOKUP(AA114,DESPESAS!$A$2:$C$333,3,FALSE)</f>
        <v>#N/A</v>
      </c>
      <c r="L114" s="27">
        <f>CAZUL!F111</f>
        <v>0</v>
      </c>
      <c r="M114" s="59">
        <f>CAZUL!G111</f>
        <v>0</v>
      </c>
      <c r="N114" s="27">
        <f>CAZUL!H111</f>
        <v>0</v>
      </c>
      <c r="O114" s="7" t="str">
        <f>DESPESAS!E2</f>
        <v>BANCO DO BRASIL</v>
      </c>
      <c r="P114" s="4"/>
      <c r="AA114" s="63">
        <f>CAZUL!C111</f>
        <v>0</v>
      </c>
    </row>
    <row r="115" spans="1:27" ht="12.75" hidden="1" customHeight="1" x14ac:dyDescent="0.25">
      <c r="A115" s="22"/>
      <c r="B115" s="25" t="s">
        <v>93</v>
      </c>
      <c r="C115" s="1"/>
      <c r="D115" s="95"/>
      <c r="E115" s="7">
        <f>CAZUL!B112</f>
        <v>0</v>
      </c>
      <c r="F115" s="37">
        <f>CAZUL!N112</f>
        <v>0</v>
      </c>
      <c r="G115" s="26" t="str">
        <f>DESPESAS!D2</f>
        <v>UPA QUEIMADOS</v>
      </c>
      <c r="H115" s="62" t="e">
        <f>VLOOKUP(I115,FORNECEDOR!$A$1:$B$749,2,FALSE)</f>
        <v>#N/A</v>
      </c>
      <c r="I115" s="66">
        <f>CAZUL!E112</f>
        <v>0</v>
      </c>
      <c r="J115" s="33" t="e">
        <f>VLOOKUP(AA115,DESPESAS!$A$2:$B$323,2,FALSE)</f>
        <v>#N/A</v>
      </c>
      <c r="K115" s="33" t="e">
        <f>VLOOKUP(AA115,DESPESAS!$A$2:$C$333,3,FALSE)</f>
        <v>#N/A</v>
      </c>
      <c r="L115" s="27">
        <f>CAZUL!F112</f>
        <v>0</v>
      </c>
      <c r="M115" s="59">
        <f>CAZUL!G112</f>
        <v>0</v>
      </c>
      <c r="N115" s="27">
        <f>CAZUL!H112</f>
        <v>0</v>
      </c>
      <c r="O115" s="7" t="str">
        <f>DESPESAS!E2</f>
        <v>BANCO DO BRASIL</v>
      </c>
      <c r="P115" s="4"/>
      <c r="AA115" s="63">
        <f>CAZUL!C112</f>
        <v>0</v>
      </c>
    </row>
    <row r="116" spans="1:27" ht="12.75" hidden="1" customHeight="1" x14ac:dyDescent="0.25">
      <c r="A116" s="22"/>
      <c r="B116" s="25" t="s">
        <v>93</v>
      </c>
      <c r="C116" s="1"/>
      <c r="D116" s="95"/>
      <c r="E116" s="7">
        <f>CAZUL!B113</f>
        <v>0</v>
      </c>
      <c r="F116" s="37">
        <f>CAZUL!N113</f>
        <v>0</v>
      </c>
      <c r="G116" s="26" t="str">
        <f>DESPESAS!D2</f>
        <v>UPA QUEIMADOS</v>
      </c>
      <c r="H116" s="62" t="e">
        <f>VLOOKUP(I116,FORNECEDOR!$A$1:$B$749,2,FALSE)</f>
        <v>#N/A</v>
      </c>
      <c r="I116" s="66">
        <f>CAZUL!E113</f>
        <v>0</v>
      </c>
      <c r="J116" s="33" t="e">
        <f>VLOOKUP(AA116,DESPESAS!$A$2:$B$323,2,FALSE)</f>
        <v>#N/A</v>
      </c>
      <c r="K116" s="33" t="e">
        <f>VLOOKUP(AA116,DESPESAS!$A$2:$C$333,3,FALSE)</f>
        <v>#N/A</v>
      </c>
      <c r="L116" s="27">
        <f>CAZUL!F113</f>
        <v>0</v>
      </c>
      <c r="M116" s="59">
        <f>CAZUL!G113</f>
        <v>0</v>
      </c>
      <c r="N116" s="27">
        <f>CAZUL!H113</f>
        <v>0</v>
      </c>
      <c r="O116" s="7" t="str">
        <f>DESPESAS!E2</f>
        <v>BANCO DO BRASIL</v>
      </c>
      <c r="P116" s="4"/>
      <c r="AA116" s="63">
        <f>CAZUL!C113</f>
        <v>0</v>
      </c>
    </row>
    <row r="117" spans="1:27" ht="12.75" hidden="1" customHeight="1" x14ac:dyDescent="0.25">
      <c r="A117" s="22"/>
      <c r="B117" s="25" t="s">
        <v>93</v>
      </c>
      <c r="C117" s="1"/>
      <c r="D117" s="95"/>
      <c r="E117" s="7">
        <f>CAZUL!B114</f>
        <v>0</v>
      </c>
      <c r="F117" s="37">
        <f>CAZUL!N114</f>
        <v>0</v>
      </c>
      <c r="G117" s="26" t="str">
        <f>DESPESAS!D2</f>
        <v>UPA QUEIMADOS</v>
      </c>
      <c r="H117" s="62" t="e">
        <f>VLOOKUP(I117,FORNECEDOR!$A$1:$B$749,2,FALSE)</f>
        <v>#N/A</v>
      </c>
      <c r="I117" s="66">
        <f>CAZUL!E114</f>
        <v>0</v>
      </c>
      <c r="J117" s="33" t="e">
        <f>VLOOKUP(AA117,DESPESAS!$A$2:$B$323,2,FALSE)</f>
        <v>#N/A</v>
      </c>
      <c r="K117" s="33" t="e">
        <f>VLOOKUP(AA117,DESPESAS!$A$2:$C$333,3,FALSE)</f>
        <v>#N/A</v>
      </c>
      <c r="L117" s="27">
        <f>CAZUL!F114</f>
        <v>0</v>
      </c>
      <c r="M117" s="59">
        <f>CAZUL!G114</f>
        <v>0</v>
      </c>
      <c r="N117" s="27">
        <f>CAZUL!H114</f>
        <v>0</v>
      </c>
      <c r="O117" s="7" t="str">
        <f>DESPESAS!E2</f>
        <v>BANCO DO BRASIL</v>
      </c>
      <c r="P117" s="4"/>
      <c r="AA117" s="63">
        <f>CAZUL!C114</f>
        <v>0</v>
      </c>
    </row>
    <row r="118" spans="1:27" ht="12.75" hidden="1" customHeight="1" x14ac:dyDescent="0.25">
      <c r="A118" s="22"/>
      <c r="B118" s="25" t="s">
        <v>93</v>
      </c>
      <c r="C118" s="1"/>
      <c r="D118" s="95"/>
      <c r="E118" s="7">
        <f>CAZUL!B115</f>
        <v>0</v>
      </c>
      <c r="F118" s="37">
        <f>CAZUL!N115</f>
        <v>0</v>
      </c>
      <c r="G118" s="26" t="str">
        <f>DESPESAS!D2</f>
        <v>UPA QUEIMADOS</v>
      </c>
      <c r="H118" s="62" t="e">
        <f>VLOOKUP(I118,FORNECEDOR!$A$1:$B$749,2,FALSE)</f>
        <v>#N/A</v>
      </c>
      <c r="I118" s="66">
        <f>CAZUL!E115</f>
        <v>0</v>
      </c>
      <c r="J118" s="33" t="e">
        <f>VLOOKUP(AA118,DESPESAS!$A$2:$B$323,2,FALSE)</f>
        <v>#N/A</v>
      </c>
      <c r="K118" s="33" t="e">
        <f>VLOOKUP(AA118,DESPESAS!$A$2:$C$333,3,FALSE)</f>
        <v>#N/A</v>
      </c>
      <c r="L118" s="27">
        <f>CAZUL!F115</f>
        <v>0</v>
      </c>
      <c r="M118" s="59">
        <f>CAZUL!G115</f>
        <v>0</v>
      </c>
      <c r="N118" s="27">
        <f>CAZUL!H115</f>
        <v>0</v>
      </c>
      <c r="O118" s="7" t="str">
        <f>DESPESAS!E2</f>
        <v>BANCO DO BRASIL</v>
      </c>
      <c r="P118" s="4"/>
      <c r="AA118" s="63">
        <f>CAZUL!C115</f>
        <v>0</v>
      </c>
    </row>
    <row r="119" spans="1:27" ht="12.75" hidden="1" customHeight="1" x14ac:dyDescent="0.25">
      <c r="A119" s="22"/>
      <c r="B119" s="25" t="s">
        <v>93</v>
      </c>
      <c r="C119" s="1"/>
      <c r="D119" s="95"/>
      <c r="E119" s="7">
        <f>CAZUL!B116</f>
        <v>0</v>
      </c>
      <c r="F119" s="37">
        <f>CAZUL!N116</f>
        <v>0</v>
      </c>
      <c r="G119" s="26" t="str">
        <f>DESPESAS!D2</f>
        <v>UPA QUEIMADOS</v>
      </c>
      <c r="H119" s="62" t="e">
        <f>VLOOKUP(I119,FORNECEDOR!$A$1:$B$749,2,FALSE)</f>
        <v>#N/A</v>
      </c>
      <c r="I119" s="66">
        <f>CAZUL!E116</f>
        <v>0</v>
      </c>
      <c r="J119" s="33" t="e">
        <f>VLOOKUP(AA119,DESPESAS!$A$2:$B$323,2,FALSE)</f>
        <v>#N/A</v>
      </c>
      <c r="K119" s="33" t="e">
        <f>VLOOKUP(AA119,DESPESAS!$A$2:$C$333,3,FALSE)</f>
        <v>#N/A</v>
      </c>
      <c r="L119" s="27">
        <f>CAZUL!F116</f>
        <v>0</v>
      </c>
      <c r="M119" s="59">
        <f>CAZUL!G116</f>
        <v>0</v>
      </c>
      <c r="N119" s="27">
        <f>CAZUL!H116</f>
        <v>0</v>
      </c>
      <c r="O119" s="7" t="str">
        <f>DESPESAS!E2</f>
        <v>BANCO DO BRASIL</v>
      </c>
      <c r="P119" s="4"/>
      <c r="AA119" s="63">
        <f>CAZUL!C116</f>
        <v>0</v>
      </c>
    </row>
    <row r="120" spans="1:27" ht="12.75" hidden="1" customHeight="1" x14ac:dyDescent="0.25">
      <c r="A120" s="22"/>
      <c r="B120" s="25" t="s">
        <v>93</v>
      </c>
      <c r="C120" s="1"/>
      <c r="D120" s="95"/>
      <c r="E120" s="7">
        <f>CAZUL!B117</f>
        <v>0</v>
      </c>
      <c r="F120" s="37">
        <f>CAZUL!N117</f>
        <v>0</v>
      </c>
      <c r="G120" s="26" t="str">
        <f>DESPESAS!D2</f>
        <v>UPA QUEIMADOS</v>
      </c>
      <c r="H120" s="62" t="e">
        <f>VLOOKUP(I120,FORNECEDOR!$A$1:$B$749,2,FALSE)</f>
        <v>#N/A</v>
      </c>
      <c r="I120" s="66">
        <f>CAZUL!E117</f>
        <v>0</v>
      </c>
      <c r="J120" s="33" t="e">
        <f>VLOOKUP(AA120,DESPESAS!$A$2:$B$323,2,FALSE)</f>
        <v>#N/A</v>
      </c>
      <c r="K120" s="33" t="e">
        <f>VLOOKUP(AA120,DESPESAS!$A$2:$C$333,3,FALSE)</f>
        <v>#N/A</v>
      </c>
      <c r="L120" s="27">
        <f>CAZUL!F117</f>
        <v>0</v>
      </c>
      <c r="M120" s="59">
        <f>CAZUL!G117</f>
        <v>0</v>
      </c>
      <c r="N120" s="27">
        <f>CAZUL!H117</f>
        <v>0</v>
      </c>
      <c r="O120" s="7" t="str">
        <f>DESPESAS!E2</f>
        <v>BANCO DO BRASIL</v>
      </c>
      <c r="P120" s="4"/>
      <c r="AA120" s="63">
        <f>CAZUL!C117</f>
        <v>0</v>
      </c>
    </row>
    <row r="121" spans="1:27" ht="12.75" hidden="1" customHeight="1" x14ac:dyDescent="0.25">
      <c r="A121" s="22"/>
      <c r="B121" s="25" t="s">
        <v>93</v>
      </c>
      <c r="C121" s="1"/>
      <c r="D121" s="95"/>
      <c r="E121" s="7">
        <f>CAZUL!B118</f>
        <v>0</v>
      </c>
      <c r="F121" s="37">
        <f>CAZUL!N118</f>
        <v>0</v>
      </c>
      <c r="G121" s="26" t="str">
        <f>DESPESAS!D2</f>
        <v>UPA QUEIMADOS</v>
      </c>
      <c r="H121" s="62" t="e">
        <f>VLOOKUP(I121,FORNECEDOR!$A$1:$B$749,2,FALSE)</f>
        <v>#N/A</v>
      </c>
      <c r="I121" s="66">
        <f>CAZUL!E118</f>
        <v>0</v>
      </c>
      <c r="J121" s="33" t="e">
        <f>VLOOKUP(AA121,DESPESAS!$A$2:$B$323,2,FALSE)</f>
        <v>#N/A</v>
      </c>
      <c r="K121" s="33" t="e">
        <f>VLOOKUP(AA121,DESPESAS!$A$2:$C$333,3,FALSE)</f>
        <v>#N/A</v>
      </c>
      <c r="L121" s="27">
        <f>CAZUL!F118</f>
        <v>0</v>
      </c>
      <c r="M121" s="59">
        <f>CAZUL!G118</f>
        <v>0</v>
      </c>
      <c r="N121" s="27">
        <f>CAZUL!H118</f>
        <v>0</v>
      </c>
      <c r="O121" s="7" t="str">
        <f>DESPESAS!E2</f>
        <v>BANCO DO BRASIL</v>
      </c>
      <c r="P121" s="4"/>
      <c r="AA121" s="63">
        <f>CAZUL!C118</f>
        <v>0</v>
      </c>
    </row>
    <row r="122" spans="1:27" ht="12.75" hidden="1" customHeight="1" x14ac:dyDescent="0.25">
      <c r="A122" s="22"/>
      <c r="B122" s="25" t="s">
        <v>93</v>
      </c>
      <c r="C122" s="1"/>
      <c r="D122" s="95"/>
      <c r="E122" s="7">
        <f>CAZUL!B119</f>
        <v>0</v>
      </c>
      <c r="F122" s="37">
        <f>CAZUL!N119</f>
        <v>0</v>
      </c>
      <c r="G122" s="26" t="str">
        <f>DESPESAS!D2</f>
        <v>UPA QUEIMADOS</v>
      </c>
      <c r="H122" s="62" t="e">
        <f>VLOOKUP(I122,FORNECEDOR!$A$1:$B$749,2,FALSE)</f>
        <v>#N/A</v>
      </c>
      <c r="I122" s="66">
        <f>CAZUL!E119</f>
        <v>0</v>
      </c>
      <c r="J122" s="33" t="e">
        <f>VLOOKUP(AA122,DESPESAS!$A$2:$B$323,2,FALSE)</f>
        <v>#N/A</v>
      </c>
      <c r="K122" s="33" t="e">
        <f>VLOOKUP(AA122,DESPESAS!$A$2:$C$333,3,FALSE)</f>
        <v>#N/A</v>
      </c>
      <c r="L122" s="27">
        <f>CAZUL!F119</f>
        <v>0</v>
      </c>
      <c r="M122" s="59">
        <f>CAZUL!G119</f>
        <v>0</v>
      </c>
      <c r="N122" s="27">
        <f>CAZUL!H119</f>
        <v>0</v>
      </c>
      <c r="O122" s="7" t="str">
        <f>DESPESAS!E2</f>
        <v>BANCO DO BRASIL</v>
      </c>
      <c r="P122" s="4"/>
      <c r="AA122" s="63">
        <f>CAZUL!C119</f>
        <v>0</v>
      </c>
    </row>
    <row r="123" spans="1:27" ht="12.75" hidden="1" customHeight="1" x14ac:dyDescent="0.25">
      <c r="A123" s="22"/>
      <c r="B123" s="25" t="s">
        <v>93</v>
      </c>
      <c r="C123" s="1"/>
      <c r="D123" s="95"/>
      <c r="E123" s="7">
        <f>CAZUL!B120</f>
        <v>0</v>
      </c>
      <c r="F123" s="37">
        <f>CAZUL!N120</f>
        <v>0</v>
      </c>
      <c r="G123" s="26" t="str">
        <f>DESPESAS!D2</f>
        <v>UPA QUEIMADOS</v>
      </c>
      <c r="H123" s="62" t="e">
        <f>VLOOKUP(I123,FORNECEDOR!$A$1:$B$749,2,FALSE)</f>
        <v>#N/A</v>
      </c>
      <c r="I123" s="66">
        <f>CAZUL!E120</f>
        <v>0</v>
      </c>
      <c r="J123" s="33" t="e">
        <f>VLOOKUP(AA123,DESPESAS!$A$2:$B$323,2,FALSE)</f>
        <v>#N/A</v>
      </c>
      <c r="K123" s="33" t="e">
        <f>VLOOKUP(AA123,DESPESAS!$A$2:$C$333,3,FALSE)</f>
        <v>#N/A</v>
      </c>
      <c r="L123" s="27">
        <f>CAZUL!F120</f>
        <v>0</v>
      </c>
      <c r="M123" s="59">
        <f>CAZUL!G120</f>
        <v>0</v>
      </c>
      <c r="N123" s="27">
        <f>CAZUL!H120</f>
        <v>0</v>
      </c>
      <c r="O123" s="7" t="str">
        <f>DESPESAS!E2</f>
        <v>BANCO DO BRASIL</v>
      </c>
      <c r="P123" s="4"/>
      <c r="AA123" s="63">
        <f>CAZUL!C120</f>
        <v>0</v>
      </c>
    </row>
    <row r="124" spans="1:27" ht="12.75" hidden="1" customHeight="1" x14ac:dyDescent="0.25">
      <c r="A124" s="22"/>
      <c r="B124" s="25" t="s">
        <v>93</v>
      </c>
      <c r="C124" s="1"/>
      <c r="D124" s="95"/>
      <c r="E124" s="7">
        <f>CAZUL!B121</f>
        <v>0</v>
      </c>
      <c r="F124" s="37">
        <f>CAZUL!N121</f>
        <v>0</v>
      </c>
      <c r="G124" s="26" t="str">
        <f>DESPESAS!D2</f>
        <v>UPA QUEIMADOS</v>
      </c>
      <c r="H124" s="62" t="e">
        <f>VLOOKUP(I124,FORNECEDOR!$A$1:$B$749,2,FALSE)</f>
        <v>#N/A</v>
      </c>
      <c r="I124" s="66">
        <f>CAZUL!E121</f>
        <v>0</v>
      </c>
      <c r="J124" s="33" t="e">
        <f>VLOOKUP(AA124,DESPESAS!$A$2:$B$323,2,FALSE)</f>
        <v>#N/A</v>
      </c>
      <c r="K124" s="33" t="e">
        <f>VLOOKUP(AA124,DESPESAS!$A$2:$C$333,3,FALSE)</f>
        <v>#N/A</v>
      </c>
      <c r="L124" s="27">
        <f>CAZUL!F121</f>
        <v>0</v>
      </c>
      <c r="M124" s="59">
        <f>CAZUL!G121</f>
        <v>0</v>
      </c>
      <c r="N124" s="27">
        <f>CAZUL!H121</f>
        <v>0</v>
      </c>
      <c r="O124" s="7" t="str">
        <f>DESPESAS!E2</f>
        <v>BANCO DO BRASIL</v>
      </c>
      <c r="P124" s="4"/>
      <c r="AA124" s="63">
        <f>CAZUL!C121</f>
        <v>0</v>
      </c>
    </row>
    <row r="125" spans="1:27" ht="12.75" hidden="1" customHeight="1" x14ac:dyDescent="0.25">
      <c r="A125" s="22"/>
      <c r="B125" s="25" t="s">
        <v>93</v>
      </c>
      <c r="C125" s="1"/>
      <c r="D125" s="95"/>
      <c r="E125" s="7">
        <f>CAZUL!B122</f>
        <v>0</v>
      </c>
      <c r="F125" s="37">
        <f>CAZUL!N122</f>
        <v>0</v>
      </c>
      <c r="G125" s="26" t="str">
        <f>DESPESAS!D2</f>
        <v>UPA QUEIMADOS</v>
      </c>
      <c r="H125" s="62" t="e">
        <f>VLOOKUP(I125,FORNECEDOR!$A$1:$B$749,2,FALSE)</f>
        <v>#N/A</v>
      </c>
      <c r="I125" s="66">
        <f>CAZUL!E122</f>
        <v>0</v>
      </c>
      <c r="J125" s="33" t="e">
        <f>VLOOKUP(AA125,DESPESAS!$A$2:$B$323,2,FALSE)</f>
        <v>#N/A</v>
      </c>
      <c r="K125" s="33" t="e">
        <f>VLOOKUP(AA125,DESPESAS!$A$2:$C$333,3,FALSE)</f>
        <v>#N/A</v>
      </c>
      <c r="L125" s="27">
        <f>CAZUL!F122</f>
        <v>0</v>
      </c>
      <c r="M125" s="59">
        <f>CAZUL!G122</f>
        <v>0</v>
      </c>
      <c r="N125" s="27">
        <f>CAZUL!H122</f>
        <v>0</v>
      </c>
      <c r="O125" s="7" t="str">
        <f>DESPESAS!E2</f>
        <v>BANCO DO BRASIL</v>
      </c>
      <c r="P125" s="4"/>
      <c r="AA125" s="63">
        <f>CAZUL!C122</f>
        <v>0</v>
      </c>
    </row>
    <row r="126" spans="1:27" ht="12.75" hidden="1" customHeight="1" x14ac:dyDescent="0.25">
      <c r="A126" s="22"/>
      <c r="B126" s="25" t="s">
        <v>93</v>
      </c>
      <c r="C126" s="1"/>
      <c r="D126" s="95"/>
      <c r="E126" s="7">
        <f>CAZUL!B123</f>
        <v>0</v>
      </c>
      <c r="F126" s="37">
        <f>CAZUL!N123</f>
        <v>0</v>
      </c>
      <c r="G126" s="26" t="str">
        <f>DESPESAS!D2</f>
        <v>UPA QUEIMADOS</v>
      </c>
      <c r="H126" s="62" t="e">
        <f>VLOOKUP(I126,FORNECEDOR!$A$1:$B$749,2,FALSE)</f>
        <v>#N/A</v>
      </c>
      <c r="I126" s="66">
        <f>CAZUL!E123</f>
        <v>0</v>
      </c>
      <c r="J126" s="33" t="e">
        <f>VLOOKUP(AA126,DESPESAS!$A$2:$B$323,2,FALSE)</f>
        <v>#N/A</v>
      </c>
      <c r="K126" s="33" t="e">
        <f>VLOOKUP(AA126,DESPESAS!$A$2:$C$333,3,FALSE)</f>
        <v>#N/A</v>
      </c>
      <c r="L126" s="27">
        <f>CAZUL!F123</f>
        <v>0</v>
      </c>
      <c r="M126" s="59">
        <f>CAZUL!G123</f>
        <v>0</v>
      </c>
      <c r="N126" s="27">
        <f>CAZUL!H123</f>
        <v>0</v>
      </c>
      <c r="O126" s="7" t="str">
        <f>DESPESAS!E2</f>
        <v>BANCO DO BRASIL</v>
      </c>
      <c r="P126" s="4"/>
      <c r="AA126" s="63">
        <f>CAZUL!C123</f>
        <v>0</v>
      </c>
    </row>
    <row r="127" spans="1:27" ht="12.75" hidden="1" customHeight="1" x14ac:dyDescent="0.25">
      <c r="A127" s="22"/>
      <c r="B127" s="25" t="s">
        <v>93</v>
      </c>
      <c r="C127" s="1"/>
      <c r="D127" s="95"/>
      <c r="E127" s="7">
        <f>CAZUL!B124</f>
        <v>0</v>
      </c>
      <c r="F127" s="37">
        <f>CAZUL!N124</f>
        <v>0</v>
      </c>
      <c r="G127" s="26" t="str">
        <f>DESPESAS!D2</f>
        <v>UPA QUEIMADOS</v>
      </c>
      <c r="H127" s="62" t="e">
        <f>VLOOKUP(I127,FORNECEDOR!$A$1:$B$749,2,FALSE)</f>
        <v>#N/A</v>
      </c>
      <c r="I127" s="66">
        <f>CAZUL!E124</f>
        <v>0</v>
      </c>
      <c r="J127" s="33" t="e">
        <f>VLOOKUP(AA127,DESPESAS!$A$2:$B$323,2,FALSE)</f>
        <v>#N/A</v>
      </c>
      <c r="K127" s="33" t="e">
        <f>VLOOKUP(AA127,DESPESAS!$A$2:$C$333,3,FALSE)</f>
        <v>#N/A</v>
      </c>
      <c r="L127" s="27">
        <f>CAZUL!F124</f>
        <v>0</v>
      </c>
      <c r="M127" s="59">
        <f>CAZUL!G124</f>
        <v>0</v>
      </c>
      <c r="N127" s="27">
        <f>CAZUL!H124</f>
        <v>0</v>
      </c>
      <c r="O127" s="7" t="str">
        <f>DESPESAS!E2</f>
        <v>BANCO DO BRASIL</v>
      </c>
      <c r="P127" s="4"/>
      <c r="AA127" s="63">
        <f>CAZUL!C124</f>
        <v>0</v>
      </c>
    </row>
    <row r="128" spans="1:27" ht="12.75" hidden="1" customHeight="1" x14ac:dyDescent="0.25">
      <c r="A128" s="22"/>
      <c r="B128" s="25" t="s">
        <v>93</v>
      </c>
      <c r="C128" s="1"/>
      <c r="D128" s="95"/>
      <c r="E128" s="7">
        <f>CAZUL!B125</f>
        <v>0</v>
      </c>
      <c r="F128" s="37">
        <f>CAZUL!N125</f>
        <v>0</v>
      </c>
      <c r="G128" s="26" t="str">
        <f>DESPESAS!D2</f>
        <v>UPA QUEIMADOS</v>
      </c>
      <c r="H128" s="62" t="e">
        <f>VLOOKUP(I128,FORNECEDOR!$A$1:$B$749,2,FALSE)</f>
        <v>#N/A</v>
      </c>
      <c r="I128" s="66">
        <f>CAZUL!E125</f>
        <v>0</v>
      </c>
      <c r="J128" s="33" t="e">
        <f>VLOOKUP(AA128,DESPESAS!$A$2:$B$323,2,FALSE)</f>
        <v>#N/A</v>
      </c>
      <c r="K128" s="33" t="e">
        <f>VLOOKUP(AA128,DESPESAS!$A$2:$C$333,3,FALSE)</f>
        <v>#N/A</v>
      </c>
      <c r="L128" s="27">
        <f>CAZUL!F125</f>
        <v>0</v>
      </c>
      <c r="M128" s="59">
        <f>CAZUL!G125</f>
        <v>0</v>
      </c>
      <c r="N128" s="27">
        <f>CAZUL!H125</f>
        <v>0</v>
      </c>
      <c r="O128" s="7" t="str">
        <f>DESPESAS!E2</f>
        <v>BANCO DO BRASIL</v>
      </c>
      <c r="P128" s="4"/>
      <c r="AA128" s="63">
        <f>CAZUL!C125</f>
        <v>0</v>
      </c>
    </row>
    <row r="129" spans="1:27" ht="12.75" hidden="1" customHeight="1" x14ac:dyDescent="0.25">
      <c r="A129" s="22"/>
      <c r="B129" s="25" t="s">
        <v>93</v>
      </c>
      <c r="C129" s="1"/>
      <c r="D129" s="95"/>
      <c r="E129" s="7">
        <f>CAZUL!B126</f>
        <v>0</v>
      </c>
      <c r="F129" s="37">
        <f>CAZUL!N126</f>
        <v>0</v>
      </c>
      <c r="G129" s="26" t="str">
        <f>DESPESAS!D2</f>
        <v>UPA QUEIMADOS</v>
      </c>
      <c r="H129" s="62" t="e">
        <f>VLOOKUP(I129,FORNECEDOR!$A$1:$B$749,2,FALSE)</f>
        <v>#N/A</v>
      </c>
      <c r="I129" s="66">
        <f>CAZUL!E126</f>
        <v>0</v>
      </c>
      <c r="J129" s="33" t="e">
        <f>VLOOKUP(AA129,DESPESAS!$A$2:$B$323,2,FALSE)</f>
        <v>#N/A</v>
      </c>
      <c r="K129" s="33" t="e">
        <f>VLOOKUP(AA129,DESPESAS!$A$2:$C$333,3,FALSE)</f>
        <v>#N/A</v>
      </c>
      <c r="L129" s="27">
        <f>CAZUL!F126</f>
        <v>0</v>
      </c>
      <c r="M129" s="59">
        <f>CAZUL!G126</f>
        <v>0</v>
      </c>
      <c r="N129" s="27">
        <f>CAZUL!H126</f>
        <v>0</v>
      </c>
      <c r="O129" s="7" t="str">
        <f>DESPESAS!E2</f>
        <v>BANCO DO BRASIL</v>
      </c>
      <c r="P129" s="4"/>
      <c r="AA129" s="63">
        <f>CAZUL!C126</f>
        <v>0</v>
      </c>
    </row>
    <row r="130" spans="1:27" ht="12.75" hidden="1" customHeight="1" x14ac:dyDescent="0.25">
      <c r="A130" s="22"/>
      <c r="B130" s="25" t="s">
        <v>93</v>
      </c>
      <c r="C130" s="1"/>
      <c r="D130" s="95"/>
      <c r="E130" s="7">
        <f>CAZUL!B127</f>
        <v>0</v>
      </c>
      <c r="F130" s="37">
        <f>CAZUL!N127</f>
        <v>0</v>
      </c>
      <c r="G130" s="26" t="str">
        <f>DESPESAS!D2</f>
        <v>UPA QUEIMADOS</v>
      </c>
      <c r="H130" s="62" t="e">
        <f>VLOOKUP(I130,FORNECEDOR!$A$1:$B$749,2,FALSE)</f>
        <v>#N/A</v>
      </c>
      <c r="I130" s="66">
        <f>CAZUL!E127</f>
        <v>0</v>
      </c>
      <c r="J130" s="33" t="e">
        <f>VLOOKUP(AA130,DESPESAS!$A$2:$B$323,2,FALSE)</f>
        <v>#N/A</v>
      </c>
      <c r="K130" s="33" t="e">
        <f>VLOOKUP(AA130,DESPESAS!$A$2:$C$333,3,FALSE)</f>
        <v>#N/A</v>
      </c>
      <c r="L130" s="27">
        <f>CAZUL!F127</f>
        <v>0</v>
      </c>
      <c r="M130" s="59">
        <f>CAZUL!G127</f>
        <v>0</v>
      </c>
      <c r="N130" s="27">
        <f>CAZUL!H127</f>
        <v>0</v>
      </c>
      <c r="O130" s="7" t="str">
        <f>DESPESAS!E2</f>
        <v>BANCO DO BRASIL</v>
      </c>
      <c r="P130" s="4"/>
      <c r="AA130" s="63">
        <f>CAZUL!C127</f>
        <v>0</v>
      </c>
    </row>
    <row r="131" spans="1:27" ht="12.75" hidden="1" customHeight="1" x14ac:dyDescent="0.25">
      <c r="A131" s="22"/>
      <c r="B131" s="25" t="s">
        <v>93</v>
      </c>
      <c r="C131" s="1"/>
      <c r="D131" s="95"/>
      <c r="E131" s="7">
        <f>CAZUL!B128</f>
        <v>0</v>
      </c>
      <c r="F131" s="37">
        <f>CAZUL!N128</f>
        <v>0</v>
      </c>
      <c r="G131" s="26" t="str">
        <f>DESPESAS!D2</f>
        <v>UPA QUEIMADOS</v>
      </c>
      <c r="H131" s="62" t="e">
        <f>VLOOKUP(I131,FORNECEDOR!$A$1:$B$749,2,FALSE)</f>
        <v>#N/A</v>
      </c>
      <c r="I131" s="66">
        <f>CAZUL!E128</f>
        <v>0</v>
      </c>
      <c r="J131" s="33" t="e">
        <f>VLOOKUP(AA131,DESPESAS!$A$2:$B$323,2,FALSE)</f>
        <v>#N/A</v>
      </c>
      <c r="K131" s="33" t="e">
        <f>VLOOKUP(AA131,DESPESAS!$A$2:$C$333,3,FALSE)</f>
        <v>#N/A</v>
      </c>
      <c r="L131" s="27">
        <f>CAZUL!F128</f>
        <v>0</v>
      </c>
      <c r="M131" s="59">
        <f>CAZUL!G128</f>
        <v>0</v>
      </c>
      <c r="N131" s="27">
        <f>CAZUL!H128</f>
        <v>0</v>
      </c>
      <c r="O131" s="7" t="str">
        <f>DESPESAS!E2</f>
        <v>BANCO DO BRASIL</v>
      </c>
      <c r="P131" s="4"/>
      <c r="AA131" s="63">
        <f>CAZUL!C128</f>
        <v>0</v>
      </c>
    </row>
    <row r="132" spans="1:27" ht="12.75" hidden="1" customHeight="1" x14ac:dyDescent="0.25">
      <c r="A132" s="22"/>
      <c r="B132" s="25" t="s">
        <v>93</v>
      </c>
      <c r="C132" s="1"/>
      <c r="D132" s="95"/>
      <c r="E132" s="7">
        <f>CAZUL!B129</f>
        <v>0</v>
      </c>
      <c r="F132" s="37">
        <f>CAZUL!N129</f>
        <v>0</v>
      </c>
      <c r="G132" s="26" t="str">
        <f>DESPESAS!D2</f>
        <v>UPA QUEIMADOS</v>
      </c>
      <c r="H132" s="62" t="e">
        <f>VLOOKUP(I132,FORNECEDOR!$A$1:$B$749,2,FALSE)</f>
        <v>#N/A</v>
      </c>
      <c r="I132" s="66">
        <f>CAZUL!E129</f>
        <v>0</v>
      </c>
      <c r="J132" s="33" t="e">
        <f>VLOOKUP(AA132,DESPESAS!$A$2:$B$323,2,FALSE)</f>
        <v>#N/A</v>
      </c>
      <c r="K132" s="33" t="e">
        <f>VLOOKUP(AA132,DESPESAS!$A$2:$C$333,3,FALSE)</f>
        <v>#N/A</v>
      </c>
      <c r="L132" s="27">
        <f>CAZUL!F129</f>
        <v>0</v>
      </c>
      <c r="M132" s="59">
        <f>CAZUL!G129</f>
        <v>0</v>
      </c>
      <c r="N132" s="27">
        <f>CAZUL!H129</f>
        <v>0</v>
      </c>
      <c r="O132" s="7" t="str">
        <f>DESPESAS!E2</f>
        <v>BANCO DO BRASIL</v>
      </c>
      <c r="P132" s="4"/>
      <c r="AA132" s="63">
        <f>CAZUL!C129</f>
        <v>0</v>
      </c>
    </row>
    <row r="133" spans="1:27" ht="12.75" hidden="1" customHeight="1" x14ac:dyDescent="0.25">
      <c r="A133" s="22"/>
      <c r="B133" s="25" t="s">
        <v>93</v>
      </c>
      <c r="C133" s="1"/>
      <c r="D133" s="95"/>
      <c r="E133" s="7">
        <f>CAZUL!B130</f>
        <v>0</v>
      </c>
      <c r="F133" s="37">
        <f>CAZUL!N130</f>
        <v>0</v>
      </c>
      <c r="G133" s="26" t="str">
        <f>DESPESAS!D2</f>
        <v>UPA QUEIMADOS</v>
      </c>
      <c r="H133" s="62" t="e">
        <f>VLOOKUP(I133,FORNECEDOR!$A$1:$B$749,2,FALSE)</f>
        <v>#N/A</v>
      </c>
      <c r="I133" s="66">
        <f>CAZUL!E130</f>
        <v>0</v>
      </c>
      <c r="J133" s="33" t="e">
        <f>VLOOKUP(AA133,DESPESAS!$A$2:$B$323,2,FALSE)</f>
        <v>#N/A</v>
      </c>
      <c r="K133" s="33" t="e">
        <f>VLOOKUP(AA133,DESPESAS!$A$2:$C$333,3,FALSE)</f>
        <v>#N/A</v>
      </c>
      <c r="L133" s="27">
        <f>CAZUL!F130</f>
        <v>0</v>
      </c>
      <c r="M133" s="59">
        <f>CAZUL!G130</f>
        <v>0</v>
      </c>
      <c r="N133" s="27">
        <f>CAZUL!H130</f>
        <v>0</v>
      </c>
      <c r="O133" s="7" t="str">
        <f>DESPESAS!E2</f>
        <v>BANCO DO BRASIL</v>
      </c>
      <c r="P133" s="4"/>
      <c r="AA133" s="63">
        <f>CAZUL!C130</f>
        <v>0</v>
      </c>
    </row>
    <row r="134" spans="1:27" ht="12.75" hidden="1" customHeight="1" x14ac:dyDescent="0.25">
      <c r="A134" s="22"/>
      <c r="B134" s="25" t="s">
        <v>93</v>
      </c>
      <c r="C134" s="1"/>
      <c r="D134" s="95"/>
      <c r="E134" s="7">
        <f>CAZUL!B131</f>
        <v>0</v>
      </c>
      <c r="F134" s="37">
        <f>CAZUL!N131</f>
        <v>0</v>
      </c>
      <c r="G134" s="26" t="str">
        <f>DESPESAS!D2</f>
        <v>UPA QUEIMADOS</v>
      </c>
      <c r="H134" s="62" t="e">
        <f>VLOOKUP(I134,FORNECEDOR!$A$1:$B$749,2,FALSE)</f>
        <v>#N/A</v>
      </c>
      <c r="I134" s="66">
        <f>CAZUL!E131</f>
        <v>0</v>
      </c>
      <c r="J134" s="33" t="e">
        <f>VLOOKUP(AA134,DESPESAS!$A$2:$B$323,2,FALSE)</f>
        <v>#N/A</v>
      </c>
      <c r="K134" s="33" t="e">
        <f>VLOOKUP(AA134,DESPESAS!$A$2:$C$333,3,FALSE)</f>
        <v>#N/A</v>
      </c>
      <c r="L134" s="27">
        <f>CAZUL!F131</f>
        <v>0</v>
      </c>
      <c r="M134" s="59">
        <f>CAZUL!G131</f>
        <v>0</v>
      </c>
      <c r="N134" s="27">
        <f>CAZUL!H131</f>
        <v>0</v>
      </c>
      <c r="O134" s="7" t="str">
        <f>DESPESAS!E2</f>
        <v>BANCO DO BRASIL</v>
      </c>
      <c r="P134" s="4"/>
      <c r="AA134" s="63">
        <f>CAZUL!C131</f>
        <v>0</v>
      </c>
    </row>
    <row r="135" spans="1:27" ht="12.75" hidden="1" customHeight="1" x14ac:dyDescent="0.25">
      <c r="A135" s="22"/>
      <c r="B135" s="25" t="s">
        <v>93</v>
      </c>
      <c r="C135" s="1"/>
      <c r="D135" s="95"/>
      <c r="E135" s="7">
        <f>CAZUL!B132</f>
        <v>0</v>
      </c>
      <c r="F135" s="37">
        <f>CAZUL!N132</f>
        <v>0</v>
      </c>
      <c r="G135" s="26" t="str">
        <f>DESPESAS!D2</f>
        <v>UPA QUEIMADOS</v>
      </c>
      <c r="H135" s="62" t="e">
        <f>VLOOKUP(I135,FORNECEDOR!$A$1:$B$749,2,FALSE)</f>
        <v>#N/A</v>
      </c>
      <c r="I135" s="66">
        <f>CAZUL!E132</f>
        <v>0</v>
      </c>
      <c r="J135" s="33" t="e">
        <f>VLOOKUP(AA135,DESPESAS!$A$2:$B$323,2,FALSE)</f>
        <v>#N/A</v>
      </c>
      <c r="K135" s="33" t="e">
        <f>VLOOKUP(AA135,DESPESAS!$A$2:$C$333,3,FALSE)</f>
        <v>#N/A</v>
      </c>
      <c r="L135" s="27">
        <f>CAZUL!F132</f>
        <v>0</v>
      </c>
      <c r="M135" s="59">
        <f>CAZUL!G132</f>
        <v>0</v>
      </c>
      <c r="N135" s="27">
        <f>CAZUL!H132</f>
        <v>0</v>
      </c>
      <c r="O135" s="7" t="str">
        <f>DESPESAS!E2</f>
        <v>BANCO DO BRASIL</v>
      </c>
      <c r="P135" s="4"/>
      <c r="AA135" s="63">
        <f>CAZUL!C132</f>
        <v>0</v>
      </c>
    </row>
    <row r="136" spans="1:27" ht="12.75" hidden="1" customHeight="1" x14ac:dyDescent="0.25">
      <c r="A136" s="22"/>
      <c r="B136" s="25" t="s">
        <v>93</v>
      </c>
      <c r="C136" s="1"/>
      <c r="D136" s="95"/>
      <c r="E136" s="7">
        <f>CAZUL!B133</f>
        <v>0</v>
      </c>
      <c r="F136" s="37">
        <f>CAZUL!N133</f>
        <v>0</v>
      </c>
      <c r="G136" s="26" t="str">
        <f>DESPESAS!D2</f>
        <v>UPA QUEIMADOS</v>
      </c>
      <c r="H136" s="62" t="e">
        <f>VLOOKUP(I136,FORNECEDOR!$A$1:$B$749,2,FALSE)</f>
        <v>#N/A</v>
      </c>
      <c r="I136" s="66">
        <f>CAZUL!E133</f>
        <v>0</v>
      </c>
      <c r="J136" s="33" t="e">
        <f>VLOOKUP(AA136,DESPESAS!$A$2:$B$323,2,FALSE)</f>
        <v>#N/A</v>
      </c>
      <c r="K136" s="33" t="e">
        <f>VLOOKUP(AA136,DESPESAS!$A$2:$C$333,3,FALSE)</f>
        <v>#N/A</v>
      </c>
      <c r="L136" s="27">
        <f>CAZUL!F133</f>
        <v>0</v>
      </c>
      <c r="M136" s="59">
        <f>CAZUL!G133</f>
        <v>0</v>
      </c>
      <c r="N136" s="27">
        <f>CAZUL!H133</f>
        <v>0</v>
      </c>
      <c r="O136" s="7" t="str">
        <f>DESPESAS!E2</f>
        <v>BANCO DO BRASIL</v>
      </c>
      <c r="P136" s="4"/>
      <c r="AA136" s="63">
        <f>CAZUL!C133</f>
        <v>0</v>
      </c>
    </row>
    <row r="137" spans="1:27" ht="12.75" hidden="1" customHeight="1" x14ac:dyDescent="0.25">
      <c r="A137" s="22"/>
      <c r="B137" s="25" t="s">
        <v>93</v>
      </c>
      <c r="C137" s="1"/>
      <c r="D137" s="95"/>
      <c r="E137" s="7">
        <f>CAZUL!B134</f>
        <v>0</v>
      </c>
      <c r="F137" s="37">
        <f>CAZUL!N134</f>
        <v>0</v>
      </c>
      <c r="G137" s="26" t="str">
        <f>DESPESAS!D2</f>
        <v>UPA QUEIMADOS</v>
      </c>
      <c r="H137" s="62" t="e">
        <f>VLOOKUP(I137,FORNECEDOR!$A$1:$B$749,2,FALSE)</f>
        <v>#N/A</v>
      </c>
      <c r="I137" s="66">
        <f>CAZUL!E134</f>
        <v>0</v>
      </c>
      <c r="J137" s="33" t="e">
        <f>VLOOKUP(AA137,DESPESAS!$A$2:$B$323,2,FALSE)</f>
        <v>#N/A</v>
      </c>
      <c r="K137" s="33" t="e">
        <f>VLOOKUP(AA137,DESPESAS!$A$2:$C$333,3,FALSE)</f>
        <v>#N/A</v>
      </c>
      <c r="L137" s="27">
        <f>CAZUL!F134</f>
        <v>0</v>
      </c>
      <c r="M137" s="59">
        <f>CAZUL!G134</f>
        <v>0</v>
      </c>
      <c r="N137" s="27">
        <f>CAZUL!H134</f>
        <v>0</v>
      </c>
      <c r="O137" s="7" t="str">
        <f>DESPESAS!E2</f>
        <v>BANCO DO BRASIL</v>
      </c>
      <c r="P137" s="4"/>
      <c r="AA137" s="63">
        <f>CAZUL!C134</f>
        <v>0</v>
      </c>
    </row>
    <row r="138" spans="1:27" ht="12.75" hidden="1" customHeight="1" x14ac:dyDescent="0.25">
      <c r="A138" s="22"/>
      <c r="B138" s="25" t="s">
        <v>93</v>
      </c>
      <c r="C138" s="1"/>
      <c r="D138" s="95"/>
      <c r="E138" s="7">
        <f>CAZUL!B135</f>
        <v>0</v>
      </c>
      <c r="F138" s="37">
        <f>CAZUL!N135</f>
        <v>0</v>
      </c>
      <c r="G138" s="26" t="str">
        <f>DESPESAS!D2</f>
        <v>UPA QUEIMADOS</v>
      </c>
      <c r="H138" s="62" t="e">
        <f>VLOOKUP(I138,FORNECEDOR!$A$1:$B$749,2,FALSE)</f>
        <v>#N/A</v>
      </c>
      <c r="I138" s="66">
        <f>CAZUL!E135</f>
        <v>0</v>
      </c>
      <c r="J138" s="33" t="e">
        <f>VLOOKUP(AA138,DESPESAS!$A$2:$B$323,2,FALSE)</f>
        <v>#N/A</v>
      </c>
      <c r="K138" s="33" t="e">
        <f>VLOOKUP(AA138,DESPESAS!$A$2:$C$333,3,FALSE)</f>
        <v>#N/A</v>
      </c>
      <c r="L138" s="27">
        <f>CAZUL!F135</f>
        <v>0</v>
      </c>
      <c r="M138" s="59">
        <f>CAZUL!G135</f>
        <v>0</v>
      </c>
      <c r="N138" s="27">
        <f>CAZUL!H135</f>
        <v>0</v>
      </c>
      <c r="O138" s="7" t="str">
        <f>DESPESAS!E2</f>
        <v>BANCO DO BRASIL</v>
      </c>
      <c r="P138" s="4"/>
      <c r="AA138" s="63">
        <f>CAZUL!C135</f>
        <v>0</v>
      </c>
    </row>
    <row r="139" spans="1:27" ht="12.75" hidden="1" customHeight="1" x14ac:dyDescent="0.25">
      <c r="A139" s="22"/>
      <c r="B139" s="25" t="s">
        <v>93</v>
      </c>
      <c r="C139" s="1"/>
      <c r="D139" s="95"/>
      <c r="E139" s="7">
        <f>CAZUL!B136</f>
        <v>0</v>
      </c>
      <c r="F139" s="37">
        <f>CAZUL!N136</f>
        <v>0</v>
      </c>
      <c r="G139" s="26" t="str">
        <f>DESPESAS!D2</f>
        <v>UPA QUEIMADOS</v>
      </c>
      <c r="H139" s="62" t="e">
        <f>VLOOKUP(I139,FORNECEDOR!$A$1:$B$749,2,FALSE)</f>
        <v>#N/A</v>
      </c>
      <c r="I139" s="66">
        <f>CAZUL!E136</f>
        <v>0</v>
      </c>
      <c r="J139" s="33" t="e">
        <f>VLOOKUP(AA139,DESPESAS!$A$2:$B$323,2,FALSE)</f>
        <v>#N/A</v>
      </c>
      <c r="K139" s="33" t="e">
        <f>VLOOKUP(AA139,DESPESAS!$A$2:$C$333,3,FALSE)</f>
        <v>#N/A</v>
      </c>
      <c r="L139" s="27">
        <f>CAZUL!F136</f>
        <v>0</v>
      </c>
      <c r="M139" s="59">
        <f>CAZUL!G136</f>
        <v>0</v>
      </c>
      <c r="N139" s="27">
        <f>CAZUL!H136</f>
        <v>0</v>
      </c>
      <c r="O139" s="7" t="str">
        <f>DESPESAS!E2</f>
        <v>BANCO DO BRASIL</v>
      </c>
      <c r="P139" s="4"/>
      <c r="AA139" s="63">
        <f>CAZUL!C136</f>
        <v>0</v>
      </c>
    </row>
    <row r="140" spans="1:27" ht="12.75" hidden="1" customHeight="1" x14ac:dyDescent="0.25">
      <c r="A140" s="22"/>
      <c r="B140" s="25" t="s">
        <v>93</v>
      </c>
      <c r="C140" s="1"/>
      <c r="D140" s="95"/>
      <c r="E140" s="7">
        <f>CAZUL!B137</f>
        <v>0</v>
      </c>
      <c r="F140" s="37">
        <f>CAZUL!N137</f>
        <v>0</v>
      </c>
      <c r="G140" s="26" t="str">
        <f>DESPESAS!D2</f>
        <v>UPA QUEIMADOS</v>
      </c>
      <c r="H140" s="62" t="e">
        <f>VLOOKUP(I140,FORNECEDOR!$A$1:$B$749,2,FALSE)</f>
        <v>#N/A</v>
      </c>
      <c r="I140" s="66">
        <f>CAZUL!E137</f>
        <v>0</v>
      </c>
      <c r="J140" s="33" t="e">
        <f>VLOOKUP(AA140,DESPESAS!$A$2:$B$323,2,FALSE)</f>
        <v>#N/A</v>
      </c>
      <c r="K140" s="33" t="e">
        <f>VLOOKUP(AA140,DESPESAS!$A$2:$C$333,3,FALSE)</f>
        <v>#N/A</v>
      </c>
      <c r="L140" s="27">
        <f>CAZUL!F137</f>
        <v>0</v>
      </c>
      <c r="M140" s="59">
        <f>CAZUL!G137</f>
        <v>0</v>
      </c>
      <c r="N140" s="27">
        <f>CAZUL!H137</f>
        <v>0</v>
      </c>
      <c r="O140" s="7" t="str">
        <f>DESPESAS!E2</f>
        <v>BANCO DO BRASIL</v>
      </c>
      <c r="P140" s="4"/>
      <c r="AA140" s="63">
        <f>CAZUL!C137</f>
        <v>0</v>
      </c>
    </row>
    <row r="141" spans="1:27" ht="12.75" hidden="1" customHeight="1" x14ac:dyDescent="0.25">
      <c r="A141" s="22"/>
      <c r="B141" s="25" t="s">
        <v>93</v>
      </c>
      <c r="C141" s="1"/>
      <c r="D141" s="95"/>
      <c r="E141" s="7">
        <f>CAZUL!B138</f>
        <v>0</v>
      </c>
      <c r="F141" s="37">
        <f>CAZUL!N138</f>
        <v>0</v>
      </c>
      <c r="G141" s="26" t="str">
        <f>DESPESAS!D2</f>
        <v>UPA QUEIMADOS</v>
      </c>
      <c r="H141" s="62" t="e">
        <f>VLOOKUP(I141,FORNECEDOR!$A$1:$B$749,2,FALSE)</f>
        <v>#N/A</v>
      </c>
      <c r="I141" s="66">
        <f>CAZUL!E138</f>
        <v>0</v>
      </c>
      <c r="J141" s="33" t="e">
        <f>VLOOKUP(AA141,DESPESAS!$A$2:$B$323,2,FALSE)</f>
        <v>#N/A</v>
      </c>
      <c r="K141" s="33" t="e">
        <f>VLOOKUP(AA141,DESPESAS!$A$2:$C$333,3,FALSE)</f>
        <v>#N/A</v>
      </c>
      <c r="L141" s="27">
        <f>CAZUL!F138</f>
        <v>0</v>
      </c>
      <c r="M141" s="59">
        <f>CAZUL!G138</f>
        <v>0</v>
      </c>
      <c r="N141" s="27">
        <f>CAZUL!H138</f>
        <v>0</v>
      </c>
      <c r="O141" s="7" t="str">
        <f>DESPESAS!E2</f>
        <v>BANCO DO BRASIL</v>
      </c>
      <c r="P141" s="4"/>
      <c r="AA141" s="63">
        <f>CAZUL!C138</f>
        <v>0</v>
      </c>
    </row>
    <row r="142" spans="1:27" ht="12.75" hidden="1" customHeight="1" x14ac:dyDescent="0.25">
      <c r="A142" s="22"/>
      <c r="B142" s="25" t="s">
        <v>93</v>
      </c>
      <c r="C142" s="1"/>
      <c r="D142" s="95"/>
      <c r="E142" s="7">
        <f>CAZUL!B139</f>
        <v>0</v>
      </c>
      <c r="F142" s="37">
        <f>CAZUL!N139</f>
        <v>0</v>
      </c>
      <c r="G142" s="26" t="str">
        <f>DESPESAS!D2</f>
        <v>UPA QUEIMADOS</v>
      </c>
      <c r="H142" s="62" t="e">
        <f>VLOOKUP(I142,FORNECEDOR!$A$1:$B$749,2,FALSE)</f>
        <v>#N/A</v>
      </c>
      <c r="I142" s="66">
        <f>CAZUL!E139</f>
        <v>0</v>
      </c>
      <c r="J142" s="33" t="e">
        <f>VLOOKUP(AA142,DESPESAS!$A$2:$B$323,2,FALSE)</f>
        <v>#N/A</v>
      </c>
      <c r="K142" s="33" t="e">
        <f>VLOOKUP(AA142,DESPESAS!$A$2:$C$333,3,FALSE)</f>
        <v>#N/A</v>
      </c>
      <c r="L142" s="27">
        <f>CAZUL!F139</f>
        <v>0</v>
      </c>
      <c r="M142" s="59">
        <f>CAZUL!G139</f>
        <v>0</v>
      </c>
      <c r="N142" s="27">
        <f>CAZUL!H139</f>
        <v>0</v>
      </c>
      <c r="O142" s="7" t="str">
        <f>DESPESAS!E2</f>
        <v>BANCO DO BRASIL</v>
      </c>
      <c r="P142" s="4"/>
      <c r="AA142" s="63">
        <f>CAZUL!C139</f>
        <v>0</v>
      </c>
    </row>
    <row r="143" spans="1:27" ht="12.75" hidden="1" customHeight="1" x14ac:dyDescent="0.25">
      <c r="A143" s="22"/>
      <c r="B143" s="25" t="s">
        <v>93</v>
      </c>
      <c r="C143" s="1"/>
      <c r="D143" s="95"/>
      <c r="E143" s="7">
        <f>CAZUL!B140</f>
        <v>0</v>
      </c>
      <c r="F143" s="37">
        <f>CAZUL!N140</f>
        <v>0</v>
      </c>
      <c r="G143" s="26" t="str">
        <f>DESPESAS!D2</f>
        <v>UPA QUEIMADOS</v>
      </c>
      <c r="H143" s="62" t="e">
        <f>VLOOKUP(I143,FORNECEDOR!$A$1:$B$749,2,FALSE)</f>
        <v>#N/A</v>
      </c>
      <c r="I143" s="66">
        <f>CAZUL!E140</f>
        <v>0</v>
      </c>
      <c r="J143" s="33" t="e">
        <f>VLOOKUP(AA143,DESPESAS!$A$2:$B$323,2,FALSE)</f>
        <v>#N/A</v>
      </c>
      <c r="K143" s="33" t="e">
        <f>VLOOKUP(AA143,DESPESAS!$A$2:$C$333,3,FALSE)</f>
        <v>#N/A</v>
      </c>
      <c r="L143" s="27">
        <f>CAZUL!F140</f>
        <v>0</v>
      </c>
      <c r="M143" s="59">
        <f>CAZUL!G140</f>
        <v>0</v>
      </c>
      <c r="N143" s="27">
        <f>CAZUL!H140</f>
        <v>0</v>
      </c>
      <c r="O143" s="7" t="str">
        <f>DESPESAS!E2</f>
        <v>BANCO DO BRASIL</v>
      </c>
      <c r="P143" s="4"/>
      <c r="AA143" s="63">
        <f>CAZUL!C140</f>
        <v>0</v>
      </c>
    </row>
    <row r="144" spans="1:27" ht="12.75" hidden="1" customHeight="1" x14ac:dyDescent="0.25">
      <c r="A144" s="22"/>
      <c r="B144" s="25" t="s">
        <v>93</v>
      </c>
      <c r="C144" s="1"/>
      <c r="D144" s="95"/>
      <c r="E144" s="7">
        <f>CAZUL!B141</f>
        <v>0</v>
      </c>
      <c r="F144" s="37">
        <f>CAZUL!N141</f>
        <v>0</v>
      </c>
      <c r="G144" s="26" t="str">
        <f>DESPESAS!D2</f>
        <v>UPA QUEIMADOS</v>
      </c>
      <c r="H144" s="62" t="e">
        <f>VLOOKUP(I144,FORNECEDOR!$A$1:$B$749,2,FALSE)</f>
        <v>#N/A</v>
      </c>
      <c r="I144" s="66">
        <f>CAZUL!E141</f>
        <v>0</v>
      </c>
      <c r="J144" s="33" t="e">
        <f>VLOOKUP(AA144,DESPESAS!$A$2:$B$323,2,FALSE)</f>
        <v>#N/A</v>
      </c>
      <c r="K144" s="33" t="e">
        <f>VLOOKUP(AA144,DESPESAS!$A$2:$C$333,3,FALSE)</f>
        <v>#N/A</v>
      </c>
      <c r="L144" s="27">
        <f>CAZUL!F141</f>
        <v>0</v>
      </c>
      <c r="M144" s="59">
        <f>CAZUL!G141</f>
        <v>0</v>
      </c>
      <c r="N144" s="27">
        <f>CAZUL!H141</f>
        <v>0</v>
      </c>
      <c r="O144" s="7" t="str">
        <f>DESPESAS!E2</f>
        <v>BANCO DO BRASIL</v>
      </c>
      <c r="P144" s="4"/>
      <c r="AA144" s="63">
        <f>CAZUL!C141</f>
        <v>0</v>
      </c>
    </row>
    <row r="145" spans="1:27" s="23" customFormat="1" ht="11.25" hidden="1" customHeight="1" x14ac:dyDescent="0.25">
      <c r="A145" s="3" t="s">
        <v>44</v>
      </c>
      <c r="B145" s="25" t="s">
        <v>93</v>
      </c>
      <c r="C145" s="1"/>
      <c r="D145" s="95"/>
      <c r="E145" s="7">
        <f>CAZUL!B142</f>
        <v>0</v>
      </c>
      <c r="F145" s="37">
        <f>CAZUL!N142</f>
        <v>0</v>
      </c>
      <c r="G145" s="26" t="str">
        <f>DESPESAS!D2</f>
        <v>UPA QUEIMADOS</v>
      </c>
      <c r="H145" s="62" t="e">
        <f>VLOOKUP(I145,FORNECEDOR!$A$1:$B$749,2,FALSE)</f>
        <v>#N/A</v>
      </c>
      <c r="I145" s="66">
        <f>CAZUL!E142</f>
        <v>0</v>
      </c>
      <c r="J145" s="33" t="e">
        <f>VLOOKUP(AA145,DESPESAS!$A$2:$B$323,2,FALSE)</f>
        <v>#N/A</v>
      </c>
      <c r="K145" s="33" t="e">
        <f>VLOOKUP(AA145,DESPESAS!$A$2:$C$333,3,FALSE)</f>
        <v>#N/A</v>
      </c>
      <c r="L145" s="27">
        <f>CAZUL!F142</f>
        <v>0</v>
      </c>
      <c r="M145" s="59">
        <f>CAZUL!G142</f>
        <v>0</v>
      </c>
      <c r="N145" s="27">
        <f>CAZUL!H142</f>
        <v>0</v>
      </c>
      <c r="O145" s="7" t="str">
        <f>DESPESAS!E2</f>
        <v>BANCO DO BRASIL</v>
      </c>
      <c r="P145" s="4"/>
      <c r="AA145" s="63">
        <f>CAZUL!C142</f>
        <v>0</v>
      </c>
    </row>
    <row r="146" spans="1:27" ht="12.75" hidden="1" customHeight="1" x14ac:dyDescent="0.25">
      <c r="A146" s="2"/>
      <c r="B146" s="25" t="s">
        <v>93</v>
      </c>
      <c r="C146" s="2"/>
      <c r="D146" s="95"/>
      <c r="E146" s="7">
        <f>CAZUL!B143</f>
        <v>0</v>
      </c>
      <c r="F146" s="37">
        <f>CAZUL!N143</f>
        <v>0</v>
      </c>
      <c r="G146" s="26" t="str">
        <f>DESPESAS!D2</f>
        <v>UPA QUEIMADOS</v>
      </c>
      <c r="H146" s="62" t="e">
        <f>VLOOKUP(I146,FORNECEDOR!$A$1:$B$749,2,FALSE)</f>
        <v>#N/A</v>
      </c>
      <c r="I146" s="66">
        <f>CAZUL!E143</f>
        <v>0</v>
      </c>
      <c r="J146" s="33" t="e">
        <f>VLOOKUP(AA146,DESPESAS!$A$2:$B$323,2,FALSE)</f>
        <v>#N/A</v>
      </c>
      <c r="K146" s="33" t="e">
        <f>VLOOKUP(AA146,DESPESAS!$A$2:$C$333,3,FALSE)</f>
        <v>#N/A</v>
      </c>
      <c r="L146" s="27">
        <f>CAZUL!F143</f>
        <v>0</v>
      </c>
      <c r="M146" s="59">
        <f>CAZUL!G143</f>
        <v>0</v>
      </c>
      <c r="N146" s="27">
        <f>CAZUL!H143</f>
        <v>0</v>
      </c>
      <c r="O146" s="7" t="str">
        <f>DESPESAS!E2</f>
        <v>BANCO DO BRASIL</v>
      </c>
      <c r="P146" s="2"/>
      <c r="AA146" s="63">
        <f>CAZUL!C143</f>
        <v>0</v>
      </c>
    </row>
    <row r="147" spans="1:27" ht="12.75" hidden="1" customHeight="1" x14ac:dyDescent="0.25">
      <c r="A147" s="22"/>
      <c r="B147" s="25" t="s">
        <v>93</v>
      </c>
      <c r="C147" s="2"/>
      <c r="D147" s="95"/>
      <c r="E147" s="7">
        <f>CAZUL!B144</f>
        <v>0</v>
      </c>
      <c r="F147" s="37">
        <f>CAZUL!N144</f>
        <v>0</v>
      </c>
      <c r="G147" s="26" t="str">
        <f>DESPESAS!D2</f>
        <v>UPA QUEIMADOS</v>
      </c>
      <c r="H147" s="62" t="e">
        <f>VLOOKUP(I147,FORNECEDOR!$A$1:$B$749,2,FALSE)</f>
        <v>#N/A</v>
      </c>
      <c r="I147" s="66">
        <f>CAZUL!E144</f>
        <v>0</v>
      </c>
      <c r="J147" s="33" t="e">
        <f>VLOOKUP(AA147,DESPESAS!$A$2:$B$323,2,FALSE)</f>
        <v>#N/A</v>
      </c>
      <c r="K147" s="33" t="e">
        <f>VLOOKUP(AA147,DESPESAS!$A$2:$C$333,3,FALSE)</f>
        <v>#N/A</v>
      </c>
      <c r="L147" s="27">
        <f>CAZUL!F144</f>
        <v>0</v>
      </c>
      <c r="M147" s="59">
        <f>CAZUL!G144</f>
        <v>0</v>
      </c>
      <c r="N147" s="27">
        <f>CAZUL!H144</f>
        <v>0</v>
      </c>
      <c r="O147" s="7" t="str">
        <f>DESPESAS!E2</f>
        <v>BANCO DO BRASIL</v>
      </c>
      <c r="P147" s="4"/>
      <c r="AA147" s="63">
        <f>CAZUL!C144</f>
        <v>0</v>
      </c>
    </row>
    <row r="148" spans="1:27" ht="12.75" hidden="1" customHeight="1" x14ac:dyDescent="0.25">
      <c r="A148" s="22"/>
      <c r="B148" s="25" t="s">
        <v>93</v>
      </c>
      <c r="C148" s="2"/>
      <c r="D148" s="95"/>
      <c r="E148" s="7">
        <f>CAZUL!B145</f>
        <v>0</v>
      </c>
      <c r="F148" s="37">
        <f>CAZUL!N145</f>
        <v>0</v>
      </c>
      <c r="G148" s="26" t="str">
        <f>DESPESAS!D2</f>
        <v>UPA QUEIMADOS</v>
      </c>
      <c r="H148" s="62" t="e">
        <f>VLOOKUP(I148,FORNECEDOR!$A$1:$B$749,2,FALSE)</f>
        <v>#N/A</v>
      </c>
      <c r="I148" s="66">
        <f>CAZUL!E145</f>
        <v>0</v>
      </c>
      <c r="J148" s="33" t="e">
        <f>VLOOKUP(AA148,DESPESAS!$A$2:$B$323,2,FALSE)</f>
        <v>#N/A</v>
      </c>
      <c r="K148" s="33" t="e">
        <f>VLOOKUP(AA148,DESPESAS!$A$2:$C$333,3,FALSE)</f>
        <v>#N/A</v>
      </c>
      <c r="L148" s="27">
        <f>CAZUL!F145</f>
        <v>0</v>
      </c>
      <c r="M148" s="59">
        <f>CAZUL!G145</f>
        <v>0</v>
      </c>
      <c r="N148" s="27">
        <f>CAZUL!H145</f>
        <v>0</v>
      </c>
      <c r="O148" s="7" t="str">
        <f>DESPESAS!E2</f>
        <v>BANCO DO BRASIL</v>
      </c>
      <c r="P148" s="4"/>
      <c r="AA148" s="63">
        <f>CAZUL!C145</f>
        <v>0</v>
      </c>
    </row>
    <row r="149" spans="1:27" ht="12.75" hidden="1" customHeight="1" x14ac:dyDescent="0.25">
      <c r="A149" s="2"/>
      <c r="B149" s="25" t="s">
        <v>93</v>
      </c>
      <c r="C149" s="2"/>
      <c r="D149" s="95"/>
      <c r="E149" s="7">
        <f>CAZUL!B146</f>
        <v>0</v>
      </c>
      <c r="F149" s="37">
        <f>CAZUL!N146</f>
        <v>0</v>
      </c>
      <c r="G149" s="26" t="str">
        <f>DESPESAS!D2</f>
        <v>UPA QUEIMADOS</v>
      </c>
      <c r="H149" s="62" t="e">
        <f>VLOOKUP(I149,FORNECEDOR!$A$1:$B$749,2,FALSE)</f>
        <v>#N/A</v>
      </c>
      <c r="I149" s="66">
        <f>CAZUL!E146</f>
        <v>0</v>
      </c>
      <c r="J149" s="33" t="e">
        <f>VLOOKUP(AA149,DESPESAS!$A$2:$B$323,2,FALSE)</f>
        <v>#N/A</v>
      </c>
      <c r="K149" s="33" t="e">
        <f>VLOOKUP(AA149,DESPESAS!$A$2:$C$333,3,FALSE)</f>
        <v>#N/A</v>
      </c>
      <c r="L149" s="27">
        <f>CAZUL!F146</f>
        <v>0</v>
      </c>
      <c r="M149" s="59">
        <f>CAZUL!G146</f>
        <v>0</v>
      </c>
      <c r="N149" s="27">
        <f>CAZUL!H146</f>
        <v>0</v>
      </c>
      <c r="O149" s="7" t="str">
        <f>DESPESAS!E2</f>
        <v>BANCO DO BRASIL</v>
      </c>
      <c r="P149" s="2"/>
      <c r="AA149" s="63">
        <f>CAZUL!C146</f>
        <v>0</v>
      </c>
    </row>
    <row r="150" spans="1:27" ht="12.75" hidden="1" customHeight="1" x14ac:dyDescent="0.25">
      <c r="A150" s="2"/>
      <c r="B150" s="25" t="s">
        <v>93</v>
      </c>
      <c r="C150" s="2"/>
      <c r="D150" s="95"/>
      <c r="E150" s="7">
        <f>CAZUL!B147</f>
        <v>0</v>
      </c>
      <c r="F150" s="37">
        <f>CAZUL!N147</f>
        <v>0</v>
      </c>
      <c r="G150" s="26" t="str">
        <f>DESPESAS!D2</f>
        <v>UPA QUEIMADOS</v>
      </c>
      <c r="H150" s="62" t="e">
        <f>VLOOKUP(I150,FORNECEDOR!$A$1:$B$749,2,FALSE)</f>
        <v>#N/A</v>
      </c>
      <c r="I150" s="66">
        <f>CAZUL!E147</f>
        <v>0</v>
      </c>
      <c r="J150" s="33" t="e">
        <f>VLOOKUP(AA150,DESPESAS!$A$2:$B$323,2,FALSE)</f>
        <v>#N/A</v>
      </c>
      <c r="K150" s="33" t="e">
        <f>VLOOKUP(AA150,DESPESAS!$A$2:$C$333,3,FALSE)</f>
        <v>#N/A</v>
      </c>
      <c r="L150" s="27">
        <f>CAZUL!F147</f>
        <v>0</v>
      </c>
      <c r="M150" s="59">
        <f>CAZUL!G147</f>
        <v>0</v>
      </c>
      <c r="N150" s="27">
        <f>CAZUL!H147</f>
        <v>0</v>
      </c>
      <c r="O150" s="7" t="str">
        <f>DESPESAS!E2</f>
        <v>BANCO DO BRASIL</v>
      </c>
      <c r="P150" s="2"/>
      <c r="AA150" s="63">
        <f>CAZUL!C147</f>
        <v>0</v>
      </c>
    </row>
    <row r="151" spans="1:27" ht="12.75" hidden="1" customHeight="1" x14ac:dyDescent="0.25">
      <c r="A151" s="2"/>
      <c r="B151" s="25" t="s">
        <v>93</v>
      </c>
      <c r="C151" s="2"/>
      <c r="D151" s="95"/>
      <c r="E151" s="7">
        <f>CAZUL!B148</f>
        <v>0</v>
      </c>
      <c r="F151" s="37">
        <f>CAZUL!N148</f>
        <v>0</v>
      </c>
      <c r="G151" s="26" t="str">
        <f>DESPESAS!D2</f>
        <v>UPA QUEIMADOS</v>
      </c>
      <c r="H151" s="62" t="e">
        <f>VLOOKUP(I151,FORNECEDOR!$A$1:$B$749,2,FALSE)</f>
        <v>#N/A</v>
      </c>
      <c r="I151" s="66">
        <f>CAZUL!E148</f>
        <v>0</v>
      </c>
      <c r="J151" s="33" t="e">
        <f>VLOOKUP(AA151,DESPESAS!$A$2:$B$323,2,FALSE)</f>
        <v>#N/A</v>
      </c>
      <c r="K151" s="33" t="e">
        <f>VLOOKUP(AA151,DESPESAS!$A$2:$C$333,3,FALSE)</f>
        <v>#N/A</v>
      </c>
      <c r="L151" s="27">
        <f>CAZUL!F148</f>
        <v>0</v>
      </c>
      <c r="M151" s="59">
        <f>CAZUL!G148</f>
        <v>0</v>
      </c>
      <c r="N151" s="27">
        <f>CAZUL!H148</f>
        <v>0</v>
      </c>
      <c r="O151" s="7" t="str">
        <f>DESPESAS!E2</f>
        <v>BANCO DO BRASIL</v>
      </c>
      <c r="P151" s="2"/>
      <c r="AA151" s="63">
        <f>CAZUL!C148</f>
        <v>0</v>
      </c>
    </row>
    <row r="152" spans="1:27" ht="12.75" hidden="1" customHeight="1" x14ac:dyDescent="0.25">
      <c r="A152" s="2"/>
      <c r="B152" s="25" t="s">
        <v>93</v>
      </c>
      <c r="C152" s="2"/>
      <c r="D152" s="95"/>
      <c r="E152" s="7">
        <f>CAZUL!B149</f>
        <v>0</v>
      </c>
      <c r="F152" s="37">
        <f>CAZUL!N149</f>
        <v>0</v>
      </c>
      <c r="G152" s="26" t="str">
        <f>DESPESAS!D2</f>
        <v>UPA QUEIMADOS</v>
      </c>
      <c r="H152" s="62" t="e">
        <f>VLOOKUP(I152,FORNECEDOR!$A$1:$B$749,2,FALSE)</f>
        <v>#N/A</v>
      </c>
      <c r="I152" s="66">
        <f>CAZUL!E149</f>
        <v>0</v>
      </c>
      <c r="J152" s="33" t="e">
        <f>VLOOKUP(AA152,DESPESAS!$A$2:$B$323,2,FALSE)</f>
        <v>#N/A</v>
      </c>
      <c r="K152" s="33" t="e">
        <f>VLOOKUP(AA152,DESPESAS!$A$2:$C$333,3,FALSE)</f>
        <v>#N/A</v>
      </c>
      <c r="L152" s="27">
        <f>CAZUL!F149</f>
        <v>0</v>
      </c>
      <c r="M152" s="59">
        <f>CAZUL!G149</f>
        <v>0</v>
      </c>
      <c r="N152" s="27">
        <f>CAZUL!H149</f>
        <v>0</v>
      </c>
      <c r="O152" s="7" t="str">
        <f>DESPESAS!E2</f>
        <v>BANCO DO BRASIL</v>
      </c>
      <c r="P152" s="2"/>
      <c r="AA152" s="63">
        <f>CAZUL!C149</f>
        <v>0</v>
      </c>
    </row>
    <row r="153" spans="1:27" ht="12.75" hidden="1" customHeight="1" x14ac:dyDescent="0.25">
      <c r="A153" s="2"/>
      <c r="B153" s="25" t="s">
        <v>93</v>
      </c>
      <c r="C153" s="2"/>
      <c r="D153" s="98"/>
      <c r="E153" s="7">
        <f>CAZUL!B150</f>
        <v>0</v>
      </c>
      <c r="F153" s="37">
        <f>CAZUL!N150</f>
        <v>0</v>
      </c>
      <c r="G153" s="26" t="str">
        <f>DESPESAS!D2</f>
        <v>UPA QUEIMADOS</v>
      </c>
      <c r="H153" s="62" t="e">
        <f>VLOOKUP(I153,FORNECEDOR!$A$1:$B$749,2,FALSE)</f>
        <v>#N/A</v>
      </c>
      <c r="I153" s="66">
        <f>CAZUL!E150</f>
        <v>0</v>
      </c>
      <c r="J153" s="33" t="e">
        <f>VLOOKUP(AA153,DESPESAS!$A$2:$B$323,2,FALSE)</f>
        <v>#N/A</v>
      </c>
      <c r="K153" s="33" t="e">
        <f>VLOOKUP(AA153,DESPESAS!$A$2:$C$333,3,FALSE)</f>
        <v>#N/A</v>
      </c>
      <c r="L153" s="27">
        <f>CAZUL!F150</f>
        <v>0</v>
      </c>
      <c r="M153" s="59">
        <f>CAZUL!G150</f>
        <v>0</v>
      </c>
      <c r="N153" s="27">
        <f>CAZUL!H150</f>
        <v>0</v>
      </c>
      <c r="O153" s="7" t="str">
        <f>DESPESAS!E2</f>
        <v>BANCO DO BRASIL</v>
      </c>
      <c r="P153" s="2"/>
      <c r="AA153" s="63">
        <f>CAZUL!C150</f>
        <v>0</v>
      </c>
    </row>
    <row r="154" spans="1:27" ht="12.75" hidden="1" customHeight="1" x14ac:dyDescent="0.25">
      <c r="A154" s="2"/>
      <c r="B154" s="25" t="s">
        <v>93</v>
      </c>
      <c r="C154" s="2"/>
      <c r="D154" s="98"/>
      <c r="E154" s="7">
        <f>CAZUL!B151</f>
        <v>0</v>
      </c>
      <c r="F154" s="37">
        <f>CAZUL!N151</f>
        <v>0</v>
      </c>
      <c r="G154" s="26" t="str">
        <f>DESPESAS!D2</f>
        <v>UPA QUEIMADOS</v>
      </c>
      <c r="H154" s="62" t="e">
        <f>VLOOKUP(I154,FORNECEDOR!$A$1:$B$749,2,FALSE)</f>
        <v>#N/A</v>
      </c>
      <c r="I154" s="66">
        <f>CAZUL!E151</f>
        <v>0</v>
      </c>
      <c r="J154" s="33" t="e">
        <f>VLOOKUP(AA154,DESPESAS!$A$2:$B$323,2,FALSE)</f>
        <v>#N/A</v>
      </c>
      <c r="K154" s="33" t="e">
        <f>VLOOKUP(AA154,DESPESAS!$A$2:$C$333,3,FALSE)</f>
        <v>#N/A</v>
      </c>
      <c r="L154" s="27">
        <f>CAZUL!F151</f>
        <v>0</v>
      </c>
      <c r="M154" s="59">
        <f>CAZUL!G151</f>
        <v>0</v>
      </c>
      <c r="N154" s="27">
        <f>CAZUL!H151</f>
        <v>0</v>
      </c>
      <c r="O154" s="7" t="str">
        <f>DESPESAS!E2</f>
        <v>BANCO DO BRASIL</v>
      </c>
      <c r="P154" s="2"/>
      <c r="AA154" s="63">
        <f>CAZUL!C151</f>
        <v>0</v>
      </c>
    </row>
    <row r="155" spans="1:27" ht="12.75" hidden="1" customHeight="1" x14ac:dyDescent="0.25">
      <c r="A155" s="2"/>
      <c r="B155" s="25" t="s">
        <v>93</v>
      </c>
      <c r="C155" s="2"/>
      <c r="D155" s="95"/>
      <c r="E155" s="7">
        <f>CAZUL!B152</f>
        <v>0</v>
      </c>
      <c r="F155" s="37">
        <f>CAZUL!N152</f>
        <v>0</v>
      </c>
      <c r="G155" s="26" t="str">
        <f>DESPESAS!D2</f>
        <v>UPA QUEIMADOS</v>
      </c>
      <c r="H155" s="62" t="e">
        <f>VLOOKUP(I155,FORNECEDOR!$A$1:$B$749,2,FALSE)</f>
        <v>#N/A</v>
      </c>
      <c r="I155" s="66">
        <f>CAZUL!E152</f>
        <v>0</v>
      </c>
      <c r="J155" s="33" t="e">
        <f>VLOOKUP(AA155,DESPESAS!$A$2:$B$323,2,FALSE)</f>
        <v>#N/A</v>
      </c>
      <c r="K155" s="33" t="e">
        <f>VLOOKUP(AA155,DESPESAS!$A$2:$C$333,3,FALSE)</f>
        <v>#N/A</v>
      </c>
      <c r="L155" s="27">
        <f>CAZUL!F152</f>
        <v>0</v>
      </c>
      <c r="M155" s="59">
        <f>CAZUL!G152</f>
        <v>0</v>
      </c>
      <c r="N155" s="27">
        <f>CAZUL!H152</f>
        <v>0</v>
      </c>
      <c r="O155" s="7" t="str">
        <f>DESPESAS!E2</f>
        <v>BANCO DO BRASIL</v>
      </c>
      <c r="P155" s="2"/>
      <c r="AA155" s="63">
        <f>CAZUL!C152</f>
        <v>0</v>
      </c>
    </row>
    <row r="156" spans="1:27" ht="12.75" hidden="1" customHeight="1" x14ac:dyDescent="0.25">
      <c r="A156" s="2"/>
      <c r="B156" s="25" t="s">
        <v>93</v>
      </c>
      <c r="C156" s="2"/>
      <c r="D156" s="95"/>
      <c r="E156" s="7">
        <f>CAZUL!B153</f>
        <v>0</v>
      </c>
      <c r="F156" s="37">
        <f>CAZUL!N153</f>
        <v>0</v>
      </c>
      <c r="G156" s="26" t="str">
        <f>DESPESAS!D2</f>
        <v>UPA QUEIMADOS</v>
      </c>
      <c r="H156" s="62" t="e">
        <f>VLOOKUP(I156,FORNECEDOR!$A$1:$B$749,2,FALSE)</f>
        <v>#N/A</v>
      </c>
      <c r="I156" s="66">
        <f>CAZUL!E153</f>
        <v>0</v>
      </c>
      <c r="J156" s="33" t="e">
        <f>VLOOKUP(AA156,DESPESAS!$A$2:$B$323,2,FALSE)</f>
        <v>#N/A</v>
      </c>
      <c r="K156" s="33" t="e">
        <f>VLOOKUP(AA156,DESPESAS!$A$2:$C$333,3,FALSE)</f>
        <v>#N/A</v>
      </c>
      <c r="L156" s="27">
        <f>CAZUL!F153</f>
        <v>0</v>
      </c>
      <c r="M156" s="59">
        <f>CAZUL!G153</f>
        <v>0</v>
      </c>
      <c r="N156" s="27">
        <f>CAZUL!H153</f>
        <v>0</v>
      </c>
      <c r="O156" s="7" t="str">
        <f>DESPESAS!E2</f>
        <v>BANCO DO BRASIL</v>
      </c>
      <c r="P156" s="2"/>
      <c r="AA156" s="63">
        <f>CAZUL!C153</f>
        <v>0</v>
      </c>
    </row>
    <row r="157" spans="1:27" ht="12.75" hidden="1" customHeight="1" x14ac:dyDescent="0.25">
      <c r="A157" s="2"/>
      <c r="B157" s="25" t="s">
        <v>93</v>
      </c>
      <c r="C157" s="2"/>
      <c r="D157" s="95"/>
      <c r="E157" s="7">
        <f>CAZUL!B154</f>
        <v>0</v>
      </c>
      <c r="F157" s="37">
        <f>CAZUL!N154</f>
        <v>0</v>
      </c>
      <c r="G157" s="26" t="str">
        <f>DESPESAS!D2</f>
        <v>UPA QUEIMADOS</v>
      </c>
      <c r="H157" s="62" t="e">
        <f>VLOOKUP(I157,FORNECEDOR!$A$1:$B$749,2,FALSE)</f>
        <v>#N/A</v>
      </c>
      <c r="I157" s="66">
        <f>CAZUL!E154</f>
        <v>0</v>
      </c>
      <c r="J157" s="33" t="e">
        <f>VLOOKUP(AA157,DESPESAS!$A$2:$B$323,2,FALSE)</f>
        <v>#N/A</v>
      </c>
      <c r="K157" s="33" t="e">
        <f>VLOOKUP(AA157,DESPESAS!$A$2:$C$333,3,FALSE)</f>
        <v>#N/A</v>
      </c>
      <c r="L157" s="27">
        <f>CAZUL!F154</f>
        <v>0</v>
      </c>
      <c r="M157" s="59">
        <f>CAZUL!G154</f>
        <v>0</v>
      </c>
      <c r="N157" s="27">
        <f>CAZUL!H154</f>
        <v>0</v>
      </c>
      <c r="O157" s="7" t="str">
        <f>DESPESAS!E2</f>
        <v>BANCO DO BRASIL</v>
      </c>
      <c r="P157" s="2"/>
      <c r="AA157" s="63">
        <f>CAZUL!C154</f>
        <v>0</v>
      </c>
    </row>
    <row r="158" spans="1:27" ht="12.75" hidden="1" customHeight="1" x14ac:dyDescent="0.25">
      <c r="A158" s="2"/>
      <c r="B158" s="25" t="s">
        <v>93</v>
      </c>
      <c r="C158" s="2"/>
      <c r="D158" s="95"/>
      <c r="E158" s="7">
        <f>CAZUL!B155</f>
        <v>0</v>
      </c>
      <c r="F158" s="37">
        <f>CAZUL!N155</f>
        <v>0</v>
      </c>
      <c r="G158" s="26" t="str">
        <f>DESPESAS!D2</f>
        <v>UPA QUEIMADOS</v>
      </c>
      <c r="H158" s="62" t="e">
        <f>VLOOKUP(I158,FORNECEDOR!$A$1:$B$749,2,FALSE)</f>
        <v>#N/A</v>
      </c>
      <c r="I158" s="66">
        <f>CAZUL!E155</f>
        <v>0</v>
      </c>
      <c r="J158" s="33" t="e">
        <f>VLOOKUP(AA158,DESPESAS!$A$2:$B$323,2,FALSE)</f>
        <v>#N/A</v>
      </c>
      <c r="K158" s="33" t="e">
        <f>VLOOKUP(AA158,DESPESAS!$A$2:$C$333,3,FALSE)</f>
        <v>#N/A</v>
      </c>
      <c r="L158" s="27">
        <f>CAZUL!F155</f>
        <v>0</v>
      </c>
      <c r="M158" s="59">
        <f>CAZUL!G155</f>
        <v>0</v>
      </c>
      <c r="N158" s="27">
        <f>CAZUL!H155</f>
        <v>0</v>
      </c>
      <c r="O158" s="7" t="str">
        <f>DESPESAS!E2</f>
        <v>BANCO DO BRASIL</v>
      </c>
      <c r="P158" s="2"/>
      <c r="AA158" s="63">
        <f>CAZUL!C155</f>
        <v>0</v>
      </c>
    </row>
    <row r="159" spans="1:27" ht="12.75" hidden="1" customHeight="1" x14ac:dyDescent="0.25">
      <c r="A159" s="2"/>
      <c r="B159" s="25" t="s">
        <v>93</v>
      </c>
      <c r="C159" s="2"/>
      <c r="D159" s="95"/>
      <c r="E159" s="7">
        <f>CAZUL!B156</f>
        <v>0</v>
      </c>
      <c r="F159" s="37">
        <f>CAZUL!N156</f>
        <v>0</v>
      </c>
      <c r="G159" s="26" t="str">
        <f>DESPESAS!D2</f>
        <v>UPA QUEIMADOS</v>
      </c>
      <c r="H159" s="62" t="e">
        <f>VLOOKUP(I159,FORNECEDOR!$A$1:$B$749,2,FALSE)</f>
        <v>#N/A</v>
      </c>
      <c r="I159" s="66">
        <f>CAZUL!E156</f>
        <v>0</v>
      </c>
      <c r="J159" s="33" t="e">
        <f>VLOOKUP(AA159,DESPESAS!$A$2:$B$323,2,FALSE)</f>
        <v>#N/A</v>
      </c>
      <c r="K159" s="33" t="e">
        <f>VLOOKUP(AA159,DESPESAS!$A$2:$C$333,3,FALSE)</f>
        <v>#N/A</v>
      </c>
      <c r="L159" s="27">
        <f>CAZUL!F156</f>
        <v>0</v>
      </c>
      <c r="M159" s="59">
        <f>CAZUL!G156</f>
        <v>0</v>
      </c>
      <c r="N159" s="27">
        <f>CAZUL!H156</f>
        <v>0</v>
      </c>
      <c r="O159" s="7" t="str">
        <f>DESPESAS!E2</f>
        <v>BANCO DO BRASIL</v>
      </c>
      <c r="P159" s="2"/>
      <c r="AA159" s="63">
        <f>CAZUL!C156</f>
        <v>0</v>
      </c>
    </row>
    <row r="160" spans="1:27" ht="12.75" hidden="1" customHeight="1" x14ac:dyDescent="0.25">
      <c r="A160" s="2"/>
      <c r="B160" s="25" t="s">
        <v>93</v>
      </c>
      <c r="C160" s="20"/>
      <c r="D160" s="95"/>
      <c r="E160" s="7">
        <f>CAZUL!B157</f>
        <v>0</v>
      </c>
      <c r="F160" s="37">
        <f>CAZUL!N157</f>
        <v>0</v>
      </c>
      <c r="G160" s="26" t="str">
        <f>DESPESAS!D2</f>
        <v>UPA QUEIMADOS</v>
      </c>
      <c r="H160" s="62" t="e">
        <f>VLOOKUP(I160,FORNECEDOR!$A$1:$B$749,2,FALSE)</f>
        <v>#N/A</v>
      </c>
      <c r="I160" s="66">
        <f>CAZUL!E157</f>
        <v>0</v>
      </c>
      <c r="J160" s="33" t="e">
        <f>VLOOKUP(AA160,DESPESAS!$A$2:$B$323,2,FALSE)</f>
        <v>#N/A</v>
      </c>
      <c r="K160" s="33" t="e">
        <f>VLOOKUP(AA160,DESPESAS!$A$2:$C$333,3,FALSE)</f>
        <v>#N/A</v>
      </c>
      <c r="L160" s="27">
        <f>CAZUL!F157</f>
        <v>0</v>
      </c>
      <c r="M160" s="59">
        <f>CAZUL!G157</f>
        <v>0</v>
      </c>
      <c r="N160" s="27">
        <f>CAZUL!H157</f>
        <v>0</v>
      </c>
      <c r="O160" s="7" t="str">
        <f>DESPESAS!E2</f>
        <v>BANCO DO BRASIL</v>
      </c>
      <c r="P160" s="2"/>
      <c r="AA160" s="63">
        <f>CAZUL!C157</f>
        <v>0</v>
      </c>
    </row>
    <row r="161" spans="1:16384" ht="12.75" hidden="1" customHeight="1" x14ac:dyDescent="0.25">
      <c r="A161" s="2"/>
      <c r="B161" s="25" t="s">
        <v>93</v>
      </c>
      <c r="C161" s="20"/>
      <c r="D161" s="95"/>
      <c r="E161" s="7">
        <f>CAZUL!B158</f>
        <v>0</v>
      </c>
      <c r="F161" s="37">
        <f>CAZUL!N158</f>
        <v>0</v>
      </c>
      <c r="G161" s="26" t="str">
        <f>DESPESAS!D2</f>
        <v>UPA QUEIMADOS</v>
      </c>
      <c r="H161" s="62" t="e">
        <f>VLOOKUP(I161,FORNECEDOR!$A$1:$B$749,2,FALSE)</f>
        <v>#N/A</v>
      </c>
      <c r="I161" s="66">
        <f>CAZUL!E158</f>
        <v>0</v>
      </c>
      <c r="J161" s="33" t="e">
        <f>VLOOKUP(AA161,DESPESAS!$A$2:$B$323,2,FALSE)</f>
        <v>#N/A</v>
      </c>
      <c r="K161" s="33" t="e">
        <f>VLOOKUP(AA161,DESPESAS!$A$2:$C$333,3,FALSE)</f>
        <v>#N/A</v>
      </c>
      <c r="L161" s="27">
        <f>CAZUL!F158</f>
        <v>0</v>
      </c>
      <c r="M161" s="59">
        <f>CAZUL!G158</f>
        <v>0</v>
      </c>
      <c r="N161" s="27">
        <f>CAZUL!H158</f>
        <v>0</v>
      </c>
      <c r="O161" s="7" t="str">
        <f>DESPESAS!E2</f>
        <v>BANCO DO BRASIL</v>
      </c>
      <c r="P161" s="2"/>
      <c r="AA161" s="63">
        <f>CAZUL!C158</f>
        <v>0</v>
      </c>
    </row>
    <row r="162" spans="1:16384" ht="12.75" hidden="1" customHeight="1" x14ac:dyDescent="0.25">
      <c r="A162" s="2"/>
      <c r="B162" s="25" t="s">
        <v>93</v>
      </c>
      <c r="C162" s="20"/>
      <c r="D162" s="95"/>
      <c r="E162" s="7">
        <f>CAZUL!B159</f>
        <v>0</v>
      </c>
      <c r="F162" s="37">
        <f>CAZUL!N159</f>
        <v>0</v>
      </c>
      <c r="G162" s="26" t="str">
        <f>DESPESAS!D2</f>
        <v>UPA QUEIMADOS</v>
      </c>
      <c r="H162" s="62" t="e">
        <f>VLOOKUP(I162,FORNECEDOR!$A$1:$B$749,2,FALSE)</f>
        <v>#N/A</v>
      </c>
      <c r="I162" s="66">
        <f>CAZUL!E159</f>
        <v>0</v>
      </c>
      <c r="J162" s="33" t="e">
        <f>VLOOKUP(AA162,DESPESAS!$A$2:$B$323,2,FALSE)</f>
        <v>#N/A</v>
      </c>
      <c r="K162" s="33" t="e">
        <f>VLOOKUP(AA162,DESPESAS!$A$2:$C$333,3,FALSE)</f>
        <v>#N/A</v>
      </c>
      <c r="L162" s="27">
        <f>CAZUL!F159</f>
        <v>0</v>
      </c>
      <c r="M162" s="59">
        <f>CAZUL!G159</f>
        <v>0</v>
      </c>
      <c r="N162" s="27">
        <f>CAZUL!H159</f>
        <v>0</v>
      </c>
      <c r="O162" s="7" t="str">
        <f>DESPESAS!E2</f>
        <v>BANCO DO BRASIL</v>
      </c>
      <c r="P162" s="2"/>
      <c r="AA162" s="63">
        <f>CAZUL!C159</f>
        <v>0</v>
      </c>
    </row>
    <row r="163" spans="1:16384" ht="12.75" hidden="1" customHeight="1" x14ac:dyDescent="0.25">
      <c r="A163" s="2"/>
      <c r="B163" s="25" t="s">
        <v>93</v>
      </c>
      <c r="C163" s="1"/>
      <c r="D163" s="95"/>
      <c r="E163" s="7">
        <f>CAZUL!B160</f>
        <v>0</v>
      </c>
      <c r="F163" s="37">
        <f>CAZUL!N160</f>
        <v>0</v>
      </c>
      <c r="G163" s="26" t="str">
        <f>DESPESAS!D2</f>
        <v>UPA QUEIMADOS</v>
      </c>
      <c r="H163" s="62" t="e">
        <f>VLOOKUP(I163,FORNECEDOR!$A$1:$B$749,2,FALSE)</f>
        <v>#N/A</v>
      </c>
      <c r="I163" s="66">
        <f>CAZUL!E160</f>
        <v>0</v>
      </c>
      <c r="J163" s="33" t="e">
        <f>VLOOKUP(AA163,DESPESAS!$A$2:$B$323,2,FALSE)</f>
        <v>#N/A</v>
      </c>
      <c r="K163" s="33" t="e">
        <f>VLOOKUP(AA163,DESPESAS!$A$2:$C$333,3,FALSE)</f>
        <v>#N/A</v>
      </c>
      <c r="L163" s="27">
        <f>CAZUL!F160</f>
        <v>0</v>
      </c>
      <c r="M163" s="59">
        <f>CAZUL!G160</f>
        <v>0</v>
      </c>
      <c r="N163" s="27">
        <f>CAZUL!H160</f>
        <v>0</v>
      </c>
      <c r="O163" s="7" t="str">
        <f>DESPESAS!E2</f>
        <v>BANCO DO BRASIL</v>
      </c>
      <c r="P163" s="2"/>
      <c r="AA163" s="63">
        <f>CAZUL!C160</f>
        <v>0</v>
      </c>
    </row>
    <row r="164" spans="1:16384" ht="12.75" hidden="1" customHeight="1" x14ac:dyDescent="0.25">
      <c r="A164" s="2"/>
      <c r="B164" s="25" t="s">
        <v>93</v>
      </c>
      <c r="C164" s="1"/>
      <c r="D164" s="95"/>
      <c r="E164" s="7">
        <f>CAZUL!B161</f>
        <v>0</v>
      </c>
      <c r="F164" s="37">
        <f>CAZUL!N161</f>
        <v>0</v>
      </c>
      <c r="G164" s="26" t="str">
        <f>DESPESAS!D2</f>
        <v>UPA QUEIMADOS</v>
      </c>
      <c r="H164" s="62" t="e">
        <f>VLOOKUP(I164,FORNECEDOR!$A$1:$B$749,2,FALSE)</f>
        <v>#N/A</v>
      </c>
      <c r="I164" s="66">
        <f>CAZUL!E161</f>
        <v>0</v>
      </c>
      <c r="J164" s="33" t="e">
        <f>VLOOKUP(AA164,DESPESAS!$A$2:$B$323,2,FALSE)</f>
        <v>#N/A</v>
      </c>
      <c r="K164" s="33" t="e">
        <f>VLOOKUP(AA164,DESPESAS!$A$2:$C$333,3,FALSE)</f>
        <v>#N/A</v>
      </c>
      <c r="L164" s="27">
        <f>CAZUL!F161</f>
        <v>0</v>
      </c>
      <c r="M164" s="59">
        <f>CAZUL!G161</f>
        <v>0</v>
      </c>
      <c r="N164" s="27">
        <f>CAZUL!H161</f>
        <v>0</v>
      </c>
      <c r="O164" s="7" t="str">
        <f>DESPESAS!E2</f>
        <v>BANCO DO BRASIL</v>
      </c>
      <c r="P164" s="2"/>
      <c r="AA164" s="63">
        <f>CAZUL!C161</f>
        <v>0</v>
      </c>
    </row>
    <row r="165" spans="1:16384" ht="12.75" hidden="1" customHeight="1" x14ac:dyDescent="0.25">
      <c r="A165" s="2"/>
      <c r="B165" s="25" t="s">
        <v>93</v>
      </c>
      <c r="C165" s="2"/>
      <c r="D165" s="95"/>
      <c r="E165" s="7">
        <f>CAZUL!B162</f>
        <v>0</v>
      </c>
      <c r="F165" s="37">
        <f>CAZUL!N162</f>
        <v>0</v>
      </c>
      <c r="G165" s="26" t="str">
        <f>DESPESAS!D2</f>
        <v>UPA QUEIMADOS</v>
      </c>
      <c r="H165" s="62" t="e">
        <f>VLOOKUP(I165,FORNECEDOR!$A$1:$B$749,2,FALSE)</f>
        <v>#N/A</v>
      </c>
      <c r="I165" s="66">
        <f>CAZUL!E162</f>
        <v>0</v>
      </c>
      <c r="J165" s="33" t="e">
        <f>VLOOKUP(AA165,DESPESAS!$A$2:$B$323,2,FALSE)</f>
        <v>#N/A</v>
      </c>
      <c r="K165" s="33" t="e">
        <f>VLOOKUP(AA165,DESPESAS!$A$2:$C$333,3,FALSE)</f>
        <v>#N/A</v>
      </c>
      <c r="L165" s="27">
        <f>CAZUL!F162</f>
        <v>0</v>
      </c>
      <c r="M165" s="59">
        <f>CAZUL!G162</f>
        <v>0</v>
      </c>
      <c r="N165" s="27">
        <f>CAZUL!H162</f>
        <v>0</v>
      </c>
      <c r="O165" s="7" t="str">
        <f>DESPESAS!E2</f>
        <v>BANCO DO BRASIL</v>
      </c>
      <c r="P165" s="2"/>
      <c r="AA165" s="63">
        <f>CAZUL!C162</f>
        <v>0</v>
      </c>
    </row>
    <row r="166" spans="1:16384" ht="12.75" hidden="1" customHeight="1" x14ac:dyDescent="0.25">
      <c r="A166" s="2"/>
      <c r="B166" s="25" t="s">
        <v>93</v>
      </c>
      <c r="C166" s="1"/>
      <c r="D166" s="95"/>
      <c r="E166" s="7">
        <f>CAZUL!B163</f>
        <v>0</v>
      </c>
      <c r="F166" s="37">
        <f>CAZUL!N163</f>
        <v>0</v>
      </c>
      <c r="G166" s="26" t="str">
        <f>DESPESAS!D2</f>
        <v>UPA QUEIMADOS</v>
      </c>
      <c r="H166" s="62" t="e">
        <f>VLOOKUP(I166,FORNECEDOR!$A$1:$B$749,2,FALSE)</f>
        <v>#N/A</v>
      </c>
      <c r="I166" s="66">
        <f>CAZUL!E163</f>
        <v>0</v>
      </c>
      <c r="J166" s="33" t="e">
        <f>VLOOKUP(AA166,DESPESAS!$A$2:$B$323,2,FALSE)</f>
        <v>#N/A</v>
      </c>
      <c r="K166" s="33" t="e">
        <f>VLOOKUP(AA166,DESPESAS!$A$2:$C$333,3,FALSE)</f>
        <v>#N/A</v>
      </c>
      <c r="L166" s="27">
        <f>CAZUL!F163</f>
        <v>0</v>
      </c>
      <c r="M166" s="59">
        <f>CAZUL!G163</f>
        <v>0</v>
      </c>
      <c r="N166" s="27">
        <f>CAZUL!H163</f>
        <v>0</v>
      </c>
      <c r="O166" s="7" t="str">
        <f>DESPESAS!E2</f>
        <v>BANCO DO BRASIL</v>
      </c>
      <c r="P166" s="2"/>
      <c r="AA166" s="63">
        <f>CAZUL!C163</f>
        <v>0</v>
      </c>
    </row>
    <row r="167" spans="1:16384" ht="12.75" hidden="1" customHeight="1" x14ac:dyDescent="0.25">
      <c r="A167" s="22"/>
      <c r="B167" s="25" t="s">
        <v>93</v>
      </c>
      <c r="C167" s="1"/>
      <c r="D167" s="95"/>
      <c r="E167" s="7">
        <f>CAZUL!B164</f>
        <v>0</v>
      </c>
      <c r="F167" s="37">
        <f>CAZUL!N164</f>
        <v>0</v>
      </c>
      <c r="G167" s="26" t="str">
        <f>DESPESAS!D2</f>
        <v>UPA QUEIMADOS</v>
      </c>
      <c r="H167" s="62" t="e">
        <f>VLOOKUP(I167,FORNECEDOR!$A$1:$B$749,2,FALSE)</f>
        <v>#N/A</v>
      </c>
      <c r="I167" s="66">
        <f>CAZUL!E164</f>
        <v>0</v>
      </c>
      <c r="J167" s="33" t="e">
        <f>VLOOKUP(AA167,DESPESAS!$A$2:$B$323,2,FALSE)</f>
        <v>#N/A</v>
      </c>
      <c r="K167" s="33" t="e">
        <f>VLOOKUP(AA167,DESPESAS!$A$2:$C$333,3,FALSE)</f>
        <v>#N/A</v>
      </c>
      <c r="L167" s="27">
        <f>CAZUL!F164</f>
        <v>0</v>
      </c>
      <c r="M167" s="59">
        <f>CAZUL!G164</f>
        <v>0</v>
      </c>
      <c r="N167" s="27">
        <f>CAZUL!H164</f>
        <v>0</v>
      </c>
      <c r="O167" s="7" t="str">
        <f>DESPESAS!E2</f>
        <v>BANCO DO BRASIL</v>
      </c>
      <c r="P167" s="4"/>
      <c r="AA167" s="63">
        <f>CAZUL!C164</f>
        <v>0</v>
      </c>
    </row>
    <row r="168" spans="1:16384" s="11" customFormat="1" ht="12.75" hidden="1" customHeight="1" x14ac:dyDescent="0.25">
      <c r="A168" s="2" t="s">
        <v>46</v>
      </c>
      <c r="B168" s="25" t="s">
        <v>93</v>
      </c>
      <c r="C168" s="1"/>
      <c r="D168" s="95"/>
      <c r="E168" s="7">
        <f>CAZUL!B165</f>
        <v>0</v>
      </c>
      <c r="F168" s="37">
        <f>CAZUL!N165</f>
        <v>0</v>
      </c>
      <c r="G168" s="26" t="str">
        <f>DESPESAS!D2</f>
        <v>UPA QUEIMADOS</v>
      </c>
      <c r="H168" s="62" t="e">
        <f>VLOOKUP(I168,FORNECEDOR!$A$1:$B$749,2,FALSE)</f>
        <v>#N/A</v>
      </c>
      <c r="I168" s="66">
        <f>CAZUL!E165</f>
        <v>0</v>
      </c>
      <c r="J168" s="33" t="e">
        <f>VLOOKUP(AA168,DESPESAS!$A$2:$B$323,2,FALSE)</f>
        <v>#N/A</v>
      </c>
      <c r="K168" s="33" t="e">
        <f>VLOOKUP(AA168,DESPESAS!$A$2:$C$333,3,FALSE)</f>
        <v>#N/A</v>
      </c>
      <c r="L168" s="27">
        <f>CAZUL!F165</f>
        <v>0</v>
      </c>
      <c r="M168" s="59">
        <f>CAZUL!G165</f>
        <v>0</v>
      </c>
      <c r="N168" s="27">
        <f>CAZUL!H165</f>
        <v>0</v>
      </c>
      <c r="O168" s="7" t="str">
        <f>DESPESAS!E2</f>
        <v>BANCO DO BRASIL</v>
      </c>
      <c r="P168" s="4"/>
      <c r="AA168" s="63">
        <f>CAZUL!C165</f>
        <v>0</v>
      </c>
    </row>
    <row r="169" spans="1:16384" ht="12.75" hidden="1" customHeight="1" x14ac:dyDescent="0.25">
      <c r="A169" s="2"/>
      <c r="B169" s="25" t="s">
        <v>93</v>
      </c>
      <c r="C169" s="1"/>
      <c r="D169" s="95"/>
      <c r="E169" s="7">
        <f>CAZUL!B166</f>
        <v>0</v>
      </c>
      <c r="F169" s="37">
        <f>CAZUL!N166</f>
        <v>0</v>
      </c>
      <c r="G169" s="26" t="str">
        <f>DESPESAS!D2</f>
        <v>UPA QUEIMADOS</v>
      </c>
      <c r="H169" s="62" t="e">
        <f>VLOOKUP(I169,FORNECEDOR!$A$1:$B$749,2,FALSE)</f>
        <v>#N/A</v>
      </c>
      <c r="I169" s="66">
        <f>CAZUL!E166</f>
        <v>0</v>
      </c>
      <c r="J169" s="33" t="e">
        <f>VLOOKUP(AA169,DESPESAS!$A$2:$B$323,2,FALSE)</f>
        <v>#N/A</v>
      </c>
      <c r="K169" s="33" t="e">
        <f>VLOOKUP(AA169,DESPESAS!$A$2:$C$333,3,FALSE)</f>
        <v>#N/A</v>
      </c>
      <c r="L169" s="27">
        <f>CAZUL!F166</f>
        <v>0</v>
      </c>
      <c r="M169" s="59">
        <f>CAZUL!G166</f>
        <v>0</v>
      </c>
      <c r="N169" s="27">
        <f>CAZUL!H166</f>
        <v>0</v>
      </c>
      <c r="O169" s="7" t="str">
        <f>DESPESAS!E2</f>
        <v>BANCO DO BRASIL</v>
      </c>
      <c r="P169" s="4"/>
      <c r="AA169" s="63">
        <f>CAZUL!C166</f>
        <v>0</v>
      </c>
    </row>
    <row r="170" spans="1:16384" ht="12.75" hidden="1" customHeight="1" x14ac:dyDescent="0.25">
      <c r="A170" s="2"/>
      <c r="B170" s="25" t="s">
        <v>93</v>
      </c>
      <c r="C170" s="1"/>
      <c r="D170" s="95"/>
      <c r="E170" s="7">
        <f>CAZUL!B167</f>
        <v>0</v>
      </c>
      <c r="F170" s="37">
        <f>CAZUL!N167</f>
        <v>0</v>
      </c>
      <c r="G170" s="26" t="str">
        <f>DESPESAS!D2</f>
        <v>UPA QUEIMADOS</v>
      </c>
      <c r="H170" s="62" t="e">
        <f>VLOOKUP(I170,FORNECEDOR!$A$1:$B$749,2,FALSE)</f>
        <v>#N/A</v>
      </c>
      <c r="I170" s="66">
        <f>CAZUL!E167</f>
        <v>0</v>
      </c>
      <c r="J170" s="33" t="e">
        <f>VLOOKUP(AA170,DESPESAS!$A$2:$B$323,2,FALSE)</f>
        <v>#N/A</v>
      </c>
      <c r="K170" s="33" t="e">
        <f>VLOOKUP(AA170,DESPESAS!$A$2:$C$333,3,FALSE)</f>
        <v>#N/A</v>
      </c>
      <c r="L170" s="27">
        <f>CAZUL!F167</f>
        <v>0</v>
      </c>
      <c r="M170" s="59">
        <f>CAZUL!G167</f>
        <v>0</v>
      </c>
      <c r="N170" s="27">
        <f>CAZUL!H167</f>
        <v>0</v>
      </c>
      <c r="O170" s="7" t="str">
        <f>DESPESAS!E2</f>
        <v>BANCO DO BRASIL</v>
      </c>
      <c r="P170" s="4"/>
      <c r="AA170" s="63">
        <f>CAZUL!C167</f>
        <v>0</v>
      </c>
    </row>
    <row r="171" spans="1:16384" ht="12.75" hidden="1" customHeight="1" x14ac:dyDescent="0.25">
      <c r="A171" s="2"/>
      <c r="B171" s="25" t="s">
        <v>93</v>
      </c>
      <c r="C171" s="1"/>
      <c r="D171" s="95"/>
      <c r="E171" s="7">
        <f>CAZUL!B168</f>
        <v>0</v>
      </c>
      <c r="F171" s="37">
        <f>CAZUL!N168</f>
        <v>0</v>
      </c>
      <c r="G171" s="26" t="str">
        <f>DESPESAS!D2</f>
        <v>UPA QUEIMADOS</v>
      </c>
      <c r="H171" s="62" t="e">
        <f>VLOOKUP(I171,FORNECEDOR!$A$1:$B$749,2,FALSE)</f>
        <v>#N/A</v>
      </c>
      <c r="I171" s="66">
        <f>CAZUL!E168</f>
        <v>0</v>
      </c>
      <c r="J171" s="33" t="e">
        <f>VLOOKUP(AA171,DESPESAS!$A$2:$B$323,2,FALSE)</f>
        <v>#N/A</v>
      </c>
      <c r="K171" s="33" t="e">
        <f>VLOOKUP(AA171,DESPESAS!$A$2:$C$333,3,FALSE)</f>
        <v>#N/A</v>
      </c>
      <c r="L171" s="27">
        <f>CAZUL!F168</f>
        <v>0</v>
      </c>
      <c r="M171" s="59">
        <f>CAZUL!G168</f>
        <v>0</v>
      </c>
      <c r="N171" s="27">
        <f>CAZUL!H168</f>
        <v>0</v>
      </c>
      <c r="O171" s="7" t="str">
        <f>DESPESAS!E2</f>
        <v>BANCO DO BRASIL</v>
      </c>
      <c r="P171" s="4"/>
      <c r="AA171" s="63">
        <f>CAZUL!C168</f>
        <v>0</v>
      </c>
    </row>
    <row r="172" spans="1:16384" ht="12.75" hidden="1" customHeight="1" x14ac:dyDescent="0.25">
      <c r="A172" s="2"/>
      <c r="B172" s="25" t="s">
        <v>93</v>
      </c>
      <c r="C172" s="1"/>
      <c r="D172" s="95"/>
      <c r="E172" s="7">
        <f>CAZUL!B169</f>
        <v>0</v>
      </c>
      <c r="F172" s="37">
        <f>CAZUL!N169</f>
        <v>0</v>
      </c>
      <c r="G172" s="26" t="str">
        <f>DESPESAS!D2</f>
        <v>UPA QUEIMADOS</v>
      </c>
      <c r="H172" s="62" t="e">
        <f>VLOOKUP(I172,FORNECEDOR!$A$1:$B$749,2,FALSE)</f>
        <v>#N/A</v>
      </c>
      <c r="I172" s="66">
        <f>CAZUL!E169</f>
        <v>0</v>
      </c>
      <c r="J172" s="33" t="e">
        <f>VLOOKUP(AA172,DESPESAS!$A$2:$B$323,2,FALSE)</f>
        <v>#N/A</v>
      </c>
      <c r="K172" s="33" t="e">
        <f>VLOOKUP(AA172,DESPESAS!$A$2:$C$333,3,FALSE)</f>
        <v>#N/A</v>
      </c>
      <c r="L172" s="27">
        <f>CAZUL!F169</f>
        <v>0</v>
      </c>
      <c r="M172" s="59">
        <f>CAZUL!G169</f>
        <v>0</v>
      </c>
      <c r="N172" s="27">
        <f>CAZUL!H169</f>
        <v>0</v>
      </c>
      <c r="O172" s="7" t="str">
        <f>DESPESAS!E2</f>
        <v>BANCO DO BRASIL</v>
      </c>
      <c r="P172" s="4"/>
      <c r="AA172" s="63">
        <f>CAZUL!C169</f>
        <v>0</v>
      </c>
    </row>
    <row r="173" spans="1:16384" ht="12.75" hidden="1" customHeight="1" x14ac:dyDescent="0.25">
      <c r="A173" s="22"/>
      <c r="B173" s="25" t="s">
        <v>93</v>
      </c>
      <c r="C173" s="1"/>
      <c r="D173" s="95"/>
      <c r="E173" s="7">
        <f>CAZUL!B170</f>
        <v>0</v>
      </c>
      <c r="F173" s="37">
        <f>CAZUL!N170</f>
        <v>0</v>
      </c>
      <c r="G173" s="26" t="str">
        <f>DESPESAS!D2</f>
        <v>UPA QUEIMADOS</v>
      </c>
      <c r="H173" s="62" t="e">
        <f>VLOOKUP(I173,FORNECEDOR!$A$1:$B$749,2,FALSE)</f>
        <v>#N/A</v>
      </c>
      <c r="I173" s="66">
        <f>CAZUL!E170</f>
        <v>0</v>
      </c>
      <c r="J173" s="33" t="e">
        <f>VLOOKUP(AA173,DESPESAS!$A$2:$B$323,2,FALSE)</f>
        <v>#N/A</v>
      </c>
      <c r="K173" s="33" t="e">
        <f>VLOOKUP(AA173,DESPESAS!$A$2:$C$333,3,FALSE)</f>
        <v>#N/A</v>
      </c>
      <c r="L173" s="27">
        <f>CAZUL!F170</f>
        <v>0</v>
      </c>
      <c r="M173" s="59">
        <f>CAZUL!G170</f>
        <v>0</v>
      </c>
      <c r="N173" s="27">
        <f>CAZUL!H170</f>
        <v>0</v>
      </c>
      <c r="O173" s="7" t="str">
        <f>DESPESAS!E2</f>
        <v>BANCO DO BRASIL</v>
      </c>
      <c r="P173" s="4"/>
      <c r="AA173" s="63">
        <f>CAZUL!C170</f>
        <v>0</v>
      </c>
    </row>
    <row r="174" spans="1:16384" ht="12.75" hidden="1" customHeight="1" x14ac:dyDescent="0.25">
      <c r="A174" s="2"/>
      <c r="B174" s="25" t="s">
        <v>93</v>
      </c>
      <c r="C174" s="1"/>
      <c r="D174" s="98"/>
      <c r="E174" s="7">
        <f>CAZUL!B171</f>
        <v>0</v>
      </c>
      <c r="F174" s="37">
        <f>CAZUL!N171</f>
        <v>0</v>
      </c>
      <c r="G174" s="26" t="str">
        <f>DESPESAS!D2</f>
        <v>UPA QUEIMADOS</v>
      </c>
      <c r="H174" s="62" t="e">
        <f>VLOOKUP(I174,FORNECEDOR!$A$1:$B$749,2,FALSE)</f>
        <v>#N/A</v>
      </c>
      <c r="I174" s="66">
        <f>CAZUL!E171</f>
        <v>0</v>
      </c>
      <c r="J174" s="33" t="e">
        <f>VLOOKUP(AA174,DESPESAS!$A$2:$B$323,2,FALSE)</f>
        <v>#N/A</v>
      </c>
      <c r="K174" s="33" t="e">
        <f>VLOOKUP(AA174,DESPESAS!$A$2:$C$333,3,FALSE)</f>
        <v>#N/A</v>
      </c>
      <c r="L174" s="27">
        <f>CAZUL!F171</f>
        <v>0</v>
      </c>
      <c r="M174" s="59">
        <f>CAZUL!G171</f>
        <v>0</v>
      </c>
      <c r="N174" s="27">
        <f>CAZUL!H171</f>
        <v>0</v>
      </c>
      <c r="O174" s="7" t="str">
        <f>DESPESAS!E2</f>
        <v>BANCO DO BRASIL</v>
      </c>
      <c r="P174" s="4"/>
      <c r="AA174" s="63">
        <f>CAZUL!C171</f>
        <v>0</v>
      </c>
    </row>
    <row r="175" spans="1:16384" ht="12.75" hidden="1" customHeight="1" x14ac:dyDescent="0.25">
      <c r="A175" s="4"/>
      <c r="B175" s="25" t="s">
        <v>93</v>
      </c>
      <c r="C175" s="1"/>
      <c r="D175" s="95"/>
      <c r="E175" s="7">
        <f>CAZUL!B172</f>
        <v>0</v>
      </c>
      <c r="F175" s="37">
        <f>CAZUL!N172</f>
        <v>0</v>
      </c>
      <c r="G175" s="26" t="str">
        <f>DESPESAS!D2</f>
        <v>UPA QUEIMADOS</v>
      </c>
      <c r="H175" s="62" t="e">
        <f>VLOOKUP(I175,FORNECEDOR!$A$1:$B$749,2,FALSE)</f>
        <v>#N/A</v>
      </c>
      <c r="I175" s="66">
        <f>CAZUL!E172</f>
        <v>0</v>
      </c>
      <c r="J175" s="33" t="e">
        <f>VLOOKUP(AA175,DESPESAS!$A$2:$B$323,2,FALSE)</f>
        <v>#N/A</v>
      </c>
      <c r="K175" s="33" t="e">
        <f>VLOOKUP(AA175,DESPESAS!$A$2:$C$333,3,FALSE)</f>
        <v>#N/A</v>
      </c>
      <c r="L175" s="27">
        <f>CAZUL!F172</f>
        <v>0</v>
      </c>
      <c r="M175" s="59">
        <f>CAZUL!G172</f>
        <v>0</v>
      </c>
      <c r="N175" s="27">
        <f>CAZUL!H172</f>
        <v>0</v>
      </c>
      <c r="O175" s="7" t="str">
        <f>DESPESAS!E2</f>
        <v>BANCO DO BRASIL</v>
      </c>
      <c r="P175" s="3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63">
        <f>CAZUL!C172</f>
        <v>0</v>
      </c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  <c r="MP175" s="11"/>
      <c r="MQ175" s="11"/>
      <c r="MR175" s="11"/>
      <c r="MS175" s="11"/>
      <c r="MT175" s="11"/>
      <c r="MU175" s="11"/>
      <c r="MV175" s="11"/>
      <c r="MW175" s="11"/>
      <c r="MX175" s="11"/>
      <c r="MY175" s="11"/>
      <c r="MZ175" s="11"/>
      <c r="NA175" s="11"/>
      <c r="NB175" s="11"/>
      <c r="NC175" s="11"/>
      <c r="ND175" s="11"/>
      <c r="NE175" s="11"/>
      <c r="NF175" s="11"/>
      <c r="NG175" s="11"/>
      <c r="NH175" s="11"/>
      <c r="NI175" s="11"/>
      <c r="NJ175" s="11"/>
      <c r="NK175" s="11"/>
      <c r="NL175" s="11"/>
      <c r="NM175" s="11"/>
      <c r="NN175" s="11"/>
      <c r="NO175" s="11"/>
      <c r="NP175" s="11"/>
      <c r="NQ175" s="11"/>
      <c r="NR175" s="11"/>
      <c r="NS175" s="11"/>
      <c r="NT175" s="11"/>
      <c r="NU175" s="11"/>
      <c r="NV175" s="11"/>
      <c r="NW175" s="11"/>
      <c r="NX175" s="11"/>
      <c r="NY175" s="11"/>
      <c r="NZ175" s="11"/>
      <c r="OA175" s="11"/>
      <c r="OB175" s="11"/>
      <c r="OC175" s="11"/>
      <c r="OD175" s="11"/>
      <c r="OE175" s="11"/>
      <c r="OF175" s="11"/>
      <c r="OG175" s="11"/>
      <c r="OH175" s="11"/>
      <c r="OI175" s="11"/>
      <c r="OJ175" s="11"/>
      <c r="OK175" s="11"/>
      <c r="OL175" s="11"/>
      <c r="OM175" s="11"/>
      <c r="ON175" s="11"/>
      <c r="OO175" s="11"/>
      <c r="OP175" s="11"/>
      <c r="OQ175" s="11"/>
      <c r="OR175" s="11"/>
      <c r="OS175" s="11"/>
      <c r="OT175" s="11"/>
      <c r="OU175" s="11"/>
      <c r="OV175" s="11"/>
      <c r="OW175" s="11"/>
      <c r="OX175" s="11"/>
      <c r="OY175" s="11"/>
      <c r="OZ175" s="11"/>
      <c r="PA175" s="11"/>
      <c r="PB175" s="11"/>
      <c r="PC175" s="11"/>
      <c r="PD175" s="11"/>
      <c r="PE175" s="11"/>
      <c r="PF175" s="11"/>
      <c r="PG175" s="11"/>
      <c r="PH175" s="11"/>
      <c r="PI175" s="11"/>
      <c r="PJ175" s="11"/>
      <c r="PK175" s="11"/>
      <c r="PL175" s="11"/>
      <c r="PM175" s="11"/>
      <c r="PN175" s="11"/>
      <c r="PO175" s="11"/>
      <c r="PP175" s="11"/>
      <c r="PQ175" s="11"/>
      <c r="PR175" s="11"/>
      <c r="PS175" s="11"/>
      <c r="PT175" s="11"/>
      <c r="PU175" s="11"/>
      <c r="PV175" s="11"/>
      <c r="PW175" s="11"/>
      <c r="PX175" s="11"/>
      <c r="PY175" s="11"/>
      <c r="PZ175" s="11"/>
      <c r="QA175" s="11"/>
      <c r="QB175" s="11"/>
      <c r="QC175" s="11"/>
      <c r="QD175" s="11"/>
      <c r="QE175" s="11"/>
      <c r="QF175" s="11"/>
      <c r="QG175" s="11"/>
      <c r="QH175" s="11"/>
      <c r="QI175" s="11"/>
      <c r="QJ175" s="11"/>
      <c r="QK175" s="11"/>
      <c r="QL175" s="11"/>
      <c r="QM175" s="11"/>
      <c r="QN175" s="11"/>
      <c r="QO175" s="11"/>
      <c r="QP175" s="11"/>
      <c r="QQ175" s="11"/>
      <c r="QR175" s="11"/>
      <c r="QS175" s="11"/>
      <c r="QT175" s="11"/>
      <c r="QU175" s="11"/>
      <c r="QV175" s="11"/>
      <c r="QW175" s="11"/>
      <c r="QX175" s="11"/>
      <c r="QY175" s="11"/>
      <c r="QZ175" s="11"/>
      <c r="RA175" s="11"/>
      <c r="RB175" s="11"/>
      <c r="RC175" s="11"/>
      <c r="RD175" s="11"/>
      <c r="RE175" s="11"/>
      <c r="RF175" s="11"/>
      <c r="RG175" s="11"/>
      <c r="RH175" s="11"/>
      <c r="RI175" s="11"/>
      <c r="RJ175" s="11"/>
      <c r="RK175" s="11"/>
      <c r="RL175" s="11"/>
      <c r="RM175" s="11"/>
      <c r="RN175" s="11"/>
      <c r="RO175" s="11"/>
      <c r="RP175" s="11"/>
      <c r="RQ175" s="11"/>
      <c r="RR175" s="11"/>
      <c r="RS175" s="11"/>
      <c r="RT175" s="11"/>
      <c r="RU175" s="11"/>
      <c r="RV175" s="11"/>
      <c r="RW175" s="11"/>
      <c r="RX175" s="11"/>
      <c r="RY175" s="11"/>
      <c r="RZ175" s="11"/>
      <c r="SA175" s="11"/>
      <c r="SB175" s="11"/>
      <c r="SC175" s="11"/>
      <c r="SD175" s="11"/>
      <c r="SE175" s="11"/>
      <c r="SF175" s="11"/>
      <c r="SG175" s="11"/>
      <c r="SH175" s="11"/>
      <c r="SI175" s="11"/>
      <c r="SJ175" s="11"/>
      <c r="SK175" s="11"/>
      <c r="SL175" s="11"/>
      <c r="SM175" s="11"/>
      <c r="SN175" s="11"/>
      <c r="SO175" s="11"/>
      <c r="SP175" s="11"/>
      <c r="SQ175" s="11"/>
      <c r="SR175" s="11"/>
      <c r="SS175" s="11"/>
      <c r="ST175" s="11"/>
      <c r="SU175" s="11"/>
      <c r="SV175" s="11"/>
      <c r="SW175" s="11"/>
      <c r="SX175" s="11"/>
      <c r="SY175" s="11"/>
      <c r="SZ175" s="11"/>
      <c r="TA175" s="11"/>
      <c r="TB175" s="11"/>
      <c r="TC175" s="11"/>
      <c r="TD175" s="11"/>
      <c r="TE175" s="11"/>
      <c r="TF175" s="11"/>
      <c r="TG175" s="11"/>
      <c r="TH175" s="11"/>
      <c r="TI175" s="11"/>
      <c r="TJ175" s="11"/>
      <c r="TK175" s="11"/>
      <c r="TL175" s="11"/>
      <c r="TM175" s="11"/>
      <c r="TN175" s="11"/>
      <c r="TO175" s="11"/>
      <c r="TP175" s="11"/>
      <c r="TQ175" s="11"/>
      <c r="TR175" s="11"/>
      <c r="TS175" s="11"/>
      <c r="TT175" s="11"/>
      <c r="TU175" s="11"/>
      <c r="TV175" s="11"/>
      <c r="TW175" s="11"/>
      <c r="TX175" s="11"/>
      <c r="TY175" s="11"/>
      <c r="TZ175" s="11"/>
      <c r="UA175" s="11"/>
      <c r="UB175" s="11"/>
      <c r="UC175" s="11"/>
      <c r="UD175" s="11"/>
      <c r="UE175" s="11"/>
      <c r="UF175" s="11"/>
      <c r="UG175" s="11"/>
      <c r="UH175" s="11"/>
      <c r="UI175" s="11"/>
      <c r="UJ175" s="11"/>
      <c r="UK175" s="11"/>
      <c r="UL175" s="11"/>
      <c r="UM175" s="11"/>
      <c r="UN175" s="11"/>
      <c r="UO175" s="11"/>
      <c r="UP175" s="11"/>
      <c r="UQ175" s="11"/>
      <c r="UR175" s="11"/>
      <c r="US175" s="11"/>
      <c r="UT175" s="11"/>
      <c r="UU175" s="11"/>
      <c r="UV175" s="11"/>
      <c r="UW175" s="11"/>
      <c r="UX175" s="11"/>
      <c r="UY175" s="11"/>
      <c r="UZ175" s="11"/>
      <c r="VA175" s="11"/>
      <c r="VB175" s="11"/>
      <c r="VC175" s="11"/>
      <c r="VD175" s="11"/>
      <c r="VE175" s="11"/>
      <c r="VF175" s="11"/>
      <c r="VG175" s="11"/>
      <c r="VH175" s="11"/>
      <c r="VI175" s="11"/>
      <c r="VJ175" s="11"/>
      <c r="VK175" s="11"/>
      <c r="VL175" s="11"/>
      <c r="VM175" s="11"/>
      <c r="VN175" s="11"/>
      <c r="VO175" s="11"/>
      <c r="VP175" s="11"/>
      <c r="VQ175" s="11"/>
      <c r="VR175" s="11"/>
      <c r="VS175" s="11"/>
      <c r="VT175" s="11"/>
      <c r="VU175" s="11"/>
      <c r="VV175" s="11"/>
      <c r="VW175" s="11"/>
      <c r="VX175" s="11"/>
      <c r="VY175" s="11"/>
      <c r="VZ175" s="11"/>
      <c r="WA175" s="11"/>
      <c r="WB175" s="11"/>
      <c r="WC175" s="11"/>
      <c r="WD175" s="11"/>
      <c r="WE175" s="11"/>
      <c r="WF175" s="11"/>
      <c r="WG175" s="11"/>
      <c r="WH175" s="11"/>
      <c r="WI175" s="11"/>
      <c r="WJ175" s="11"/>
      <c r="WK175" s="11"/>
      <c r="WL175" s="11"/>
      <c r="WM175" s="11"/>
      <c r="WN175" s="11"/>
      <c r="WO175" s="11"/>
      <c r="WP175" s="11"/>
      <c r="WQ175" s="11"/>
      <c r="WR175" s="11"/>
      <c r="WS175" s="11"/>
      <c r="WT175" s="11"/>
      <c r="WU175" s="11"/>
      <c r="WV175" s="11"/>
      <c r="WW175" s="11"/>
      <c r="WX175" s="11"/>
      <c r="WY175" s="11"/>
      <c r="WZ175" s="11"/>
      <c r="XA175" s="11"/>
      <c r="XB175" s="11"/>
      <c r="XC175" s="11"/>
      <c r="XD175" s="11"/>
      <c r="XE175" s="11"/>
      <c r="XF175" s="11"/>
      <c r="XG175" s="11"/>
      <c r="XH175" s="11"/>
      <c r="XI175" s="11"/>
      <c r="XJ175" s="11"/>
      <c r="XK175" s="11"/>
      <c r="XL175" s="11"/>
      <c r="XM175" s="11"/>
      <c r="XN175" s="11"/>
      <c r="XO175" s="11"/>
      <c r="XP175" s="11"/>
      <c r="XQ175" s="11"/>
      <c r="XR175" s="11"/>
      <c r="XS175" s="11"/>
      <c r="XT175" s="11"/>
      <c r="XU175" s="11"/>
      <c r="XV175" s="11"/>
      <c r="XW175" s="11"/>
      <c r="XX175" s="11"/>
      <c r="XY175" s="11"/>
      <c r="XZ175" s="11"/>
      <c r="YA175" s="11"/>
      <c r="YB175" s="11"/>
      <c r="YC175" s="11"/>
      <c r="YD175" s="11"/>
      <c r="YE175" s="11"/>
      <c r="YF175" s="11"/>
      <c r="YG175" s="11"/>
      <c r="YH175" s="11"/>
      <c r="YI175" s="11"/>
      <c r="YJ175" s="11"/>
      <c r="YK175" s="11"/>
      <c r="YL175" s="11"/>
      <c r="YM175" s="11"/>
      <c r="YN175" s="11"/>
      <c r="YO175" s="11"/>
      <c r="YP175" s="11"/>
      <c r="YQ175" s="11"/>
      <c r="YR175" s="11"/>
      <c r="YS175" s="11"/>
      <c r="YT175" s="11"/>
      <c r="YU175" s="11"/>
      <c r="YV175" s="11"/>
      <c r="YW175" s="11"/>
      <c r="YX175" s="11"/>
      <c r="YY175" s="11"/>
      <c r="YZ175" s="11"/>
      <c r="ZA175" s="11"/>
      <c r="ZB175" s="11"/>
      <c r="ZC175" s="11"/>
      <c r="ZD175" s="11"/>
      <c r="ZE175" s="11"/>
      <c r="ZF175" s="11"/>
      <c r="ZG175" s="11"/>
      <c r="ZH175" s="11"/>
      <c r="ZI175" s="11"/>
      <c r="ZJ175" s="11"/>
      <c r="ZK175" s="11"/>
      <c r="ZL175" s="11"/>
      <c r="ZM175" s="11"/>
      <c r="ZN175" s="11"/>
      <c r="ZO175" s="11"/>
      <c r="ZP175" s="11"/>
      <c r="ZQ175" s="11"/>
      <c r="ZR175" s="11"/>
      <c r="ZS175" s="11"/>
      <c r="ZT175" s="11"/>
      <c r="ZU175" s="11"/>
      <c r="ZV175" s="11"/>
      <c r="ZW175" s="11"/>
      <c r="ZX175" s="11"/>
      <c r="ZY175" s="11"/>
      <c r="ZZ175" s="11"/>
      <c r="AAA175" s="11"/>
      <c r="AAB175" s="11"/>
      <c r="AAC175" s="11"/>
      <c r="AAD175" s="11"/>
      <c r="AAE175" s="11"/>
      <c r="AAF175" s="11"/>
      <c r="AAG175" s="11"/>
      <c r="AAH175" s="11"/>
      <c r="AAI175" s="11"/>
      <c r="AAJ175" s="11"/>
      <c r="AAK175" s="11"/>
      <c r="AAL175" s="11"/>
      <c r="AAM175" s="11"/>
      <c r="AAN175" s="11"/>
      <c r="AAO175" s="11"/>
      <c r="AAP175" s="11"/>
      <c r="AAQ175" s="11"/>
      <c r="AAR175" s="11"/>
      <c r="AAS175" s="11"/>
      <c r="AAT175" s="11"/>
      <c r="AAU175" s="11"/>
      <c r="AAV175" s="11"/>
      <c r="AAW175" s="11"/>
      <c r="AAX175" s="11"/>
      <c r="AAY175" s="11"/>
      <c r="AAZ175" s="11"/>
      <c r="ABA175" s="11"/>
      <c r="ABB175" s="11"/>
      <c r="ABC175" s="11"/>
      <c r="ABD175" s="11"/>
      <c r="ABE175" s="11"/>
      <c r="ABF175" s="11"/>
      <c r="ABG175" s="11"/>
      <c r="ABH175" s="11"/>
      <c r="ABI175" s="11"/>
      <c r="ABJ175" s="11"/>
      <c r="ABK175" s="11"/>
      <c r="ABL175" s="11"/>
      <c r="ABM175" s="11"/>
      <c r="ABN175" s="11"/>
      <c r="ABO175" s="11"/>
      <c r="ABP175" s="11"/>
      <c r="ABQ175" s="11"/>
      <c r="ABR175" s="11"/>
      <c r="ABS175" s="11"/>
      <c r="ABT175" s="11"/>
      <c r="ABU175" s="11"/>
      <c r="ABV175" s="11"/>
      <c r="ABW175" s="11"/>
      <c r="ABX175" s="11"/>
      <c r="ABY175" s="11"/>
      <c r="ABZ175" s="11"/>
      <c r="ACA175" s="11"/>
      <c r="ACB175" s="11"/>
      <c r="ACC175" s="11"/>
      <c r="ACD175" s="11"/>
      <c r="ACE175" s="11"/>
      <c r="ACF175" s="11"/>
      <c r="ACG175" s="11"/>
      <c r="ACH175" s="11"/>
      <c r="ACI175" s="11"/>
      <c r="ACJ175" s="11"/>
      <c r="ACK175" s="11"/>
      <c r="ACL175" s="11"/>
      <c r="ACM175" s="11"/>
      <c r="ACN175" s="11"/>
      <c r="ACO175" s="11"/>
      <c r="ACP175" s="11"/>
      <c r="ACQ175" s="11"/>
      <c r="ACR175" s="11"/>
      <c r="ACS175" s="11"/>
      <c r="ACT175" s="11"/>
      <c r="ACU175" s="11"/>
      <c r="ACV175" s="11"/>
      <c r="ACW175" s="11"/>
      <c r="ACX175" s="11"/>
      <c r="ACY175" s="11"/>
      <c r="ACZ175" s="11"/>
      <c r="ADA175" s="11"/>
      <c r="ADB175" s="11"/>
      <c r="ADC175" s="11"/>
      <c r="ADD175" s="11"/>
      <c r="ADE175" s="11"/>
      <c r="ADF175" s="11"/>
      <c r="ADG175" s="11"/>
      <c r="ADH175" s="11"/>
      <c r="ADI175" s="11"/>
      <c r="ADJ175" s="11"/>
      <c r="ADK175" s="11"/>
      <c r="ADL175" s="11"/>
      <c r="ADM175" s="11"/>
      <c r="ADN175" s="11"/>
      <c r="ADO175" s="11"/>
      <c r="ADP175" s="11"/>
      <c r="ADQ175" s="11"/>
      <c r="ADR175" s="11"/>
      <c r="ADS175" s="11"/>
      <c r="ADT175" s="11"/>
      <c r="ADU175" s="11"/>
      <c r="ADV175" s="11"/>
      <c r="ADW175" s="11"/>
      <c r="ADX175" s="11"/>
      <c r="ADY175" s="11"/>
      <c r="ADZ175" s="11"/>
      <c r="AEA175" s="11"/>
      <c r="AEB175" s="11"/>
      <c r="AEC175" s="11"/>
      <c r="AED175" s="11"/>
      <c r="AEE175" s="11"/>
      <c r="AEF175" s="11"/>
      <c r="AEG175" s="11"/>
      <c r="AEH175" s="11"/>
      <c r="AEI175" s="11"/>
      <c r="AEJ175" s="11"/>
      <c r="AEK175" s="11"/>
      <c r="AEL175" s="11"/>
      <c r="AEM175" s="11"/>
      <c r="AEN175" s="11"/>
      <c r="AEO175" s="11"/>
      <c r="AEP175" s="11"/>
      <c r="AEQ175" s="11"/>
      <c r="AER175" s="11"/>
      <c r="AES175" s="11"/>
      <c r="AET175" s="11"/>
      <c r="AEU175" s="11"/>
      <c r="AEV175" s="11"/>
      <c r="AEW175" s="11"/>
      <c r="AEX175" s="11"/>
      <c r="AEY175" s="11"/>
      <c r="AEZ175" s="11"/>
      <c r="AFA175" s="11"/>
      <c r="AFB175" s="11"/>
      <c r="AFC175" s="11"/>
      <c r="AFD175" s="11"/>
      <c r="AFE175" s="11"/>
      <c r="AFF175" s="11"/>
      <c r="AFG175" s="11"/>
      <c r="AFH175" s="11"/>
      <c r="AFI175" s="11"/>
      <c r="AFJ175" s="11"/>
      <c r="AFK175" s="11"/>
      <c r="AFL175" s="11"/>
      <c r="AFM175" s="11"/>
      <c r="AFN175" s="11"/>
      <c r="AFO175" s="11"/>
      <c r="AFP175" s="11"/>
      <c r="AFQ175" s="11"/>
      <c r="AFR175" s="11"/>
      <c r="AFS175" s="11"/>
      <c r="AFT175" s="11"/>
      <c r="AFU175" s="11"/>
      <c r="AFV175" s="11"/>
      <c r="AFW175" s="11"/>
      <c r="AFX175" s="11"/>
      <c r="AFY175" s="11"/>
      <c r="AFZ175" s="11"/>
      <c r="AGA175" s="11"/>
      <c r="AGB175" s="11"/>
      <c r="AGC175" s="11"/>
      <c r="AGD175" s="11"/>
      <c r="AGE175" s="11"/>
      <c r="AGF175" s="11"/>
      <c r="AGG175" s="11"/>
      <c r="AGH175" s="11"/>
      <c r="AGI175" s="11"/>
      <c r="AGJ175" s="11"/>
      <c r="AGK175" s="11"/>
      <c r="AGL175" s="11"/>
      <c r="AGM175" s="11"/>
      <c r="AGN175" s="11"/>
      <c r="AGO175" s="11"/>
      <c r="AGP175" s="11"/>
      <c r="AGQ175" s="11"/>
      <c r="AGR175" s="11"/>
      <c r="AGS175" s="11"/>
      <c r="AGT175" s="11"/>
      <c r="AGU175" s="11"/>
      <c r="AGV175" s="11"/>
      <c r="AGW175" s="11"/>
      <c r="AGX175" s="11"/>
      <c r="AGY175" s="11"/>
      <c r="AGZ175" s="11"/>
      <c r="AHA175" s="11"/>
      <c r="AHB175" s="11"/>
      <c r="AHC175" s="11"/>
      <c r="AHD175" s="11"/>
      <c r="AHE175" s="11"/>
      <c r="AHF175" s="11"/>
      <c r="AHG175" s="11"/>
      <c r="AHH175" s="11"/>
      <c r="AHI175" s="11"/>
      <c r="AHJ175" s="11"/>
      <c r="AHK175" s="11"/>
      <c r="AHL175" s="11"/>
      <c r="AHM175" s="11"/>
      <c r="AHN175" s="11"/>
      <c r="AHO175" s="11"/>
      <c r="AHP175" s="11"/>
      <c r="AHQ175" s="11"/>
      <c r="AHR175" s="11"/>
      <c r="AHS175" s="11"/>
      <c r="AHT175" s="11"/>
      <c r="AHU175" s="11"/>
      <c r="AHV175" s="11"/>
      <c r="AHW175" s="11"/>
      <c r="AHX175" s="11"/>
      <c r="AHY175" s="11"/>
      <c r="AHZ175" s="11"/>
      <c r="AIA175" s="11"/>
      <c r="AIB175" s="11"/>
      <c r="AIC175" s="11"/>
      <c r="AID175" s="11"/>
      <c r="AIE175" s="11"/>
      <c r="AIF175" s="11"/>
      <c r="AIG175" s="11"/>
      <c r="AIH175" s="11"/>
      <c r="AII175" s="11"/>
      <c r="AIJ175" s="11"/>
      <c r="AIK175" s="11"/>
      <c r="AIL175" s="11"/>
      <c r="AIM175" s="11"/>
      <c r="AIN175" s="11"/>
      <c r="AIO175" s="11"/>
      <c r="AIP175" s="11"/>
      <c r="AIQ175" s="11"/>
      <c r="AIR175" s="11"/>
      <c r="AIS175" s="11"/>
      <c r="AIT175" s="11"/>
      <c r="AIU175" s="11"/>
      <c r="AIV175" s="11"/>
      <c r="AIW175" s="11"/>
      <c r="AIX175" s="11"/>
      <c r="AIY175" s="11"/>
      <c r="AIZ175" s="11"/>
      <c r="AJA175" s="11"/>
      <c r="AJB175" s="11"/>
      <c r="AJC175" s="11"/>
      <c r="AJD175" s="11"/>
      <c r="AJE175" s="11"/>
      <c r="AJF175" s="11"/>
      <c r="AJG175" s="11"/>
      <c r="AJH175" s="11"/>
      <c r="AJI175" s="11"/>
      <c r="AJJ175" s="11"/>
      <c r="AJK175" s="11"/>
      <c r="AJL175" s="11"/>
      <c r="AJM175" s="11"/>
      <c r="AJN175" s="11"/>
      <c r="AJO175" s="11"/>
      <c r="AJP175" s="11"/>
      <c r="AJQ175" s="11"/>
      <c r="AJR175" s="11"/>
      <c r="AJS175" s="11"/>
      <c r="AJT175" s="11"/>
      <c r="AJU175" s="11"/>
      <c r="AJV175" s="11"/>
      <c r="AJW175" s="11"/>
      <c r="AJX175" s="11"/>
      <c r="AJY175" s="11"/>
      <c r="AJZ175" s="11"/>
      <c r="AKA175" s="11"/>
      <c r="AKB175" s="11"/>
      <c r="AKC175" s="11"/>
      <c r="AKD175" s="11"/>
      <c r="AKE175" s="11"/>
      <c r="AKF175" s="11"/>
      <c r="AKG175" s="11"/>
      <c r="AKH175" s="11"/>
      <c r="AKI175" s="11"/>
      <c r="AKJ175" s="11"/>
      <c r="AKK175" s="11"/>
      <c r="AKL175" s="11"/>
      <c r="AKM175" s="11"/>
      <c r="AKN175" s="11"/>
      <c r="AKO175" s="11"/>
      <c r="AKP175" s="11"/>
      <c r="AKQ175" s="11"/>
      <c r="AKR175" s="11"/>
      <c r="AKS175" s="11"/>
      <c r="AKT175" s="11"/>
      <c r="AKU175" s="11"/>
      <c r="AKV175" s="11"/>
      <c r="AKW175" s="11"/>
      <c r="AKX175" s="11"/>
      <c r="AKY175" s="11"/>
      <c r="AKZ175" s="11"/>
      <c r="ALA175" s="11"/>
      <c r="ALB175" s="11"/>
      <c r="ALC175" s="11"/>
      <c r="ALD175" s="11"/>
      <c r="ALE175" s="11"/>
      <c r="ALF175" s="11"/>
      <c r="ALG175" s="11"/>
      <c r="ALH175" s="11"/>
      <c r="ALI175" s="11"/>
      <c r="ALJ175" s="11"/>
      <c r="ALK175" s="11"/>
      <c r="ALL175" s="11"/>
      <c r="ALM175" s="11"/>
      <c r="ALN175" s="11"/>
      <c r="ALO175" s="11"/>
      <c r="ALP175" s="11"/>
      <c r="ALQ175" s="11"/>
      <c r="ALR175" s="11"/>
      <c r="ALS175" s="11"/>
      <c r="ALT175" s="11"/>
      <c r="ALU175" s="11"/>
      <c r="ALV175" s="11"/>
      <c r="ALW175" s="11"/>
      <c r="ALX175" s="11"/>
      <c r="ALY175" s="11"/>
      <c r="ALZ175" s="11"/>
      <c r="AMA175" s="11"/>
      <c r="AMB175" s="11"/>
      <c r="AMC175" s="11"/>
      <c r="AMD175" s="11"/>
      <c r="AME175" s="11"/>
      <c r="AMF175" s="11"/>
      <c r="AMG175" s="11"/>
      <c r="AMH175" s="11"/>
      <c r="AMI175" s="11"/>
      <c r="AMJ175" s="11"/>
      <c r="AMK175" s="11"/>
      <c r="AML175" s="11"/>
      <c r="AMM175" s="11"/>
      <c r="AMN175" s="11"/>
      <c r="AMO175" s="11"/>
      <c r="AMP175" s="11"/>
      <c r="AMQ175" s="11"/>
      <c r="AMR175" s="11"/>
      <c r="AMS175" s="11"/>
      <c r="AMT175" s="11"/>
      <c r="AMU175" s="11"/>
      <c r="AMV175" s="11"/>
      <c r="AMW175" s="11"/>
      <c r="AMX175" s="11"/>
      <c r="AMY175" s="11"/>
      <c r="AMZ175" s="11"/>
      <c r="ANA175" s="11"/>
      <c r="ANB175" s="11"/>
      <c r="ANC175" s="11"/>
      <c r="AND175" s="11"/>
      <c r="ANE175" s="11"/>
      <c r="ANF175" s="11"/>
      <c r="ANG175" s="11"/>
      <c r="ANH175" s="11"/>
      <c r="ANI175" s="11"/>
      <c r="ANJ175" s="11"/>
      <c r="ANK175" s="11"/>
      <c r="ANL175" s="11"/>
      <c r="ANM175" s="11"/>
      <c r="ANN175" s="11"/>
      <c r="ANO175" s="11"/>
      <c r="ANP175" s="11"/>
      <c r="ANQ175" s="11"/>
      <c r="ANR175" s="11"/>
      <c r="ANS175" s="11"/>
      <c r="ANT175" s="11"/>
      <c r="ANU175" s="11"/>
      <c r="ANV175" s="11"/>
      <c r="ANW175" s="11"/>
      <c r="ANX175" s="11"/>
      <c r="ANY175" s="11"/>
      <c r="ANZ175" s="11"/>
      <c r="AOA175" s="11"/>
      <c r="AOB175" s="11"/>
      <c r="AOC175" s="11"/>
      <c r="AOD175" s="11"/>
      <c r="AOE175" s="11"/>
      <c r="AOF175" s="11"/>
      <c r="AOG175" s="11"/>
      <c r="AOH175" s="11"/>
      <c r="AOI175" s="11"/>
      <c r="AOJ175" s="11"/>
      <c r="AOK175" s="11"/>
      <c r="AOL175" s="11"/>
      <c r="AOM175" s="11"/>
      <c r="AON175" s="11"/>
      <c r="AOO175" s="11"/>
      <c r="AOP175" s="11"/>
      <c r="AOQ175" s="11"/>
      <c r="AOR175" s="11"/>
      <c r="AOS175" s="11"/>
      <c r="AOT175" s="11"/>
      <c r="AOU175" s="11"/>
      <c r="AOV175" s="11"/>
      <c r="AOW175" s="11"/>
      <c r="AOX175" s="11"/>
      <c r="AOY175" s="11"/>
      <c r="AOZ175" s="11"/>
      <c r="APA175" s="11"/>
      <c r="APB175" s="11"/>
      <c r="APC175" s="11"/>
      <c r="APD175" s="11"/>
      <c r="APE175" s="11"/>
      <c r="APF175" s="11"/>
      <c r="APG175" s="11"/>
      <c r="APH175" s="11"/>
      <c r="API175" s="11"/>
      <c r="APJ175" s="11"/>
      <c r="APK175" s="11"/>
      <c r="APL175" s="11"/>
      <c r="APM175" s="11"/>
      <c r="APN175" s="11"/>
      <c r="APO175" s="11"/>
      <c r="APP175" s="11"/>
      <c r="APQ175" s="11"/>
      <c r="APR175" s="11"/>
      <c r="APS175" s="11"/>
      <c r="APT175" s="11"/>
      <c r="APU175" s="11"/>
      <c r="APV175" s="11"/>
      <c r="APW175" s="11"/>
      <c r="APX175" s="11"/>
      <c r="APY175" s="11"/>
      <c r="APZ175" s="11"/>
      <c r="AQA175" s="11"/>
      <c r="AQB175" s="11"/>
      <c r="AQC175" s="11"/>
      <c r="AQD175" s="11"/>
      <c r="AQE175" s="11"/>
      <c r="AQF175" s="11"/>
      <c r="AQG175" s="11"/>
      <c r="AQH175" s="11"/>
      <c r="AQI175" s="11"/>
      <c r="AQJ175" s="11"/>
      <c r="AQK175" s="11"/>
      <c r="AQL175" s="11"/>
      <c r="AQM175" s="11"/>
      <c r="AQN175" s="11"/>
      <c r="AQO175" s="11"/>
      <c r="AQP175" s="11"/>
      <c r="AQQ175" s="11"/>
      <c r="AQR175" s="11"/>
      <c r="AQS175" s="11"/>
      <c r="AQT175" s="11"/>
      <c r="AQU175" s="11"/>
      <c r="AQV175" s="11"/>
      <c r="AQW175" s="11"/>
      <c r="AQX175" s="11"/>
      <c r="AQY175" s="11"/>
      <c r="AQZ175" s="11"/>
      <c r="ARA175" s="11"/>
      <c r="ARB175" s="11"/>
      <c r="ARC175" s="11"/>
      <c r="ARD175" s="11"/>
      <c r="ARE175" s="11"/>
      <c r="ARF175" s="11"/>
      <c r="ARG175" s="11"/>
      <c r="ARH175" s="11"/>
      <c r="ARI175" s="11"/>
      <c r="ARJ175" s="11"/>
      <c r="ARK175" s="11"/>
      <c r="ARL175" s="11"/>
      <c r="ARM175" s="11"/>
      <c r="ARN175" s="11"/>
      <c r="ARO175" s="11"/>
      <c r="ARP175" s="11"/>
      <c r="ARQ175" s="11"/>
      <c r="ARR175" s="11"/>
      <c r="ARS175" s="11"/>
      <c r="ART175" s="11"/>
      <c r="ARU175" s="11"/>
      <c r="ARV175" s="11"/>
      <c r="ARW175" s="11"/>
      <c r="ARX175" s="11"/>
      <c r="ARY175" s="11"/>
      <c r="ARZ175" s="11"/>
      <c r="ASA175" s="11"/>
      <c r="ASB175" s="11"/>
      <c r="ASC175" s="11"/>
      <c r="ASD175" s="11"/>
      <c r="ASE175" s="11"/>
      <c r="ASF175" s="11"/>
      <c r="ASG175" s="11"/>
      <c r="ASH175" s="11"/>
      <c r="ASI175" s="11"/>
      <c r="ASJ175" s="11"/>
      <c r="ASK175" s="11"/>
      <c r="ASL175" s="11"/>
      <c r="ASM175" s="11"/>
      <c r="ASN175" s="11"/>
      <c r="ASO175" s="11"/>
      <c r="ASP175" s="11"/>
      <c r="ASQ175" s="11"/>
      <c r="ASR175" s="11"/>
      <c r="ASS175" s="11"/>
      <c r="AST175" s="11"/>
      <c r="ASU175" s="11"/>
      <c r="ASV175" s="11"/>
      <c r="ASW175" s="11"/>
      <c r="ASX175" s="11"/>
      <c r="ASY175" s="11"/>
      <c r="ASZ175" s="11"/>
      <c r="ATA175" s="11"/>
      <c r="ATB175" s="11"/>
      <c r="ATC175" s="11"/>
      <c r="ATD175" s="11"/>
      <c r="ATE175" s="11"/>
      <c r="ATF175" s="11"/>
      <c r="ATG175" s="11"/>
      <c r="ATH175" s="11"/>
      <c r="ATI175" s="11"/>
      <c r="ATJ175" s="11"/>
      <c r="ATK175" s="11"/>
      <c r="ATL175" s="11"/>
      <c r="ATM175" s="11"/>
      <c r="ATN175" s="11"/>
      <c r="ATO175" s="11"/>
      <c r="ATP175" s="11"/>
      <c r="ATQ175" s="11"/>
      <c r="ATR175" s="11"/>
      <c r="ATS175" s="11"/>
      <c r="ATT175" s="11"/>
      <c r="ATU175" s="11"/>
      <c r="ATV175" s="11"/>
      <c r="ATW175" s="11"/>
      <c r="ATX175" s="11"/>
      <c r="ATY175" s="11"/>
      <c r="ATZ175" s="11"/>
      <c r="AUA175" s="11"/>
      <c r="AUB175" s="11"/>
      <c r="AUC175" s="11"/>
      <c r="AUD175" s="11"/>
      <c r="AUE175" s="11"/>
      <c r="AUF175" s="11"/>
      <c r="AUG175" s="11"/>
      <c r="AUH175" s="11"/>
      <c r="AUI175" s="11"/>
      <c r="AUJ175" s="11"/>
      <c r="AUK175" s="11"/>
      <c r="AUL175" s="11"/>
      <c r="AUM175" s="11"/>
      <c r="AUN175" s="11"/>
      <c r="AUO175" s="11"/>
      <c r="AUP175" s="11"/>
      <c r="AUQ175" s="11"/>
      <c r="AUR175" s="11"/>
      <c r="AUS175" s="11"/>
      <c r="AUT175" s="11"/>
      <c r="AUU175" s="11"/>
      <c r="AUV175" s="11"/>
      <c r="AUW175" s="11"/>
      <c r="AUX175" s="11"/>
      <c r="AUY175" s="11"/>
      <c r="AUZ175" s="11"/>
      <c r="AVA175" s="11"/>
      <c r="AVB175" s="11"/>
      <c r="AVC175" s="11"/>
      <c r="AVD175" s="11"/>
      <c r="AVE175" s="11"/>
      <c r="AVF175" s="11"/>
      <c r="AVG175" s="11"/>
      <c r="AVH175" s="11"/>
      <c r="AVI175" s="11"/>
      <c r="AVJ175" s="11"/>
      <c r="AVK175" s="11"/>
      <c r="AVL175" s="11"/>
      <c r="AVM175" s="11"/>
      <c r="AVN175" s="11"/>
      <c r="AVO175" s="11"/>
      <c r="AVP175" s="11"/>
      <c r="AVQ175" s="11"/>
      <c r="AVR175" s="11"/>
      <c r="AVS175" s="11"/>
      <c r="AVT175" s="11"/>
      <c r="AVU175" s="11"/>
      <c r="AVV175" s="11"/>
      <c r="AVW175" s="11"/>
      <c r="AVX175" s="11"/>
      <c r="AVY175" s="11"/>
      <c r="AVZ175" s="11"/>
      <c r="AWA175" s="11"/>
      <c r="AWB175" s="11"/>
      <c r="AWC175" s="11"/>
      <c r="AWD175" s="11"/>
      <c r="AWE175" s="11"/>
      <c r="AWF175" s="11"/>
      <c r="AWG175" s="11"/>
      <c r="AWH175" s="11"/>
      <c r="AWI175" s="11"/>
      <c r="AWJ175" s="11"/>
      <c r="AWK175" s="11"/>
      <c r="AWL175" s="11"/>
      <c r="AWM175" s="11"/>
      <c r="AWN175" s="11"/>
      <c r="AWO175" s="11"/>
      <c r="AWP175" s="11"/>
      <c r="AWQ175" s="11"/>
      <c r="AWR175" s="11"/>
      <c r="AWS175" s="11"/>
      <c r="AWT175" s="11"/>
      <c r="AWU175" s="11"/>
      <c r="AWV175" s="11"/>
      <c r="AWW175" s="11"/>
      <c r="AWX175" s="11"/>
      <c r="AWY175" s="11"/>
      <c r="AWZ175" s="11"/>
      <c r="AXA175" s="11"/>
      <c r="AXB175" s="11"/>
      <c r="AXC175" s="11"/>
      <c r="AXD175" s="11"/>
      <c r="AXE175" s="11"/>
      <c r="AXF175" s="11"/>
      <c r="AXG175" s="11"/>
      <c r="AXH175" s="11"/>
      <c r="AXI175" s="11"/>
      <c r="AXJ175" s="11"/>
      <c r="AXK175" s="11"/>
      <c r="AXL175" s="11"/>
      <c r="AXM175" s="11"/>
      <c r="AXN175" s="11"/>
      <c r="AXO175" s="11"/>
      <c r="AXP175" s="11"/>
      <c r="AXQ175" s="11"/>
      <c r="AXR175" s="11"/>
      <c r="AXS175" s="11"/>
      <c r="AXT175" s="11"/>
      <c r="AXU175" s="11"/>
      <c r="AXV175" s="11"/>
      <c r="AXW175" s="11"/>
      <c r="AXX175" s="11"/>
      <c r="AXY175" s="11"/>
      <c r="AXZ175" s="11"/>
      <c r="AYA175" s="11"/>
      <c r="AYB175" s="11"/>
      <c r="AYC175" s="11"/>
      <c r="AYD175" s="11"/>
      <c r="AYE175" s="11"/>
      <c r="AYF175" s="11"/>
      <c r="AYG175" s="11"/>
      <c r="AYH175" s="11"/>
      <c r="AYI175" s="11"/>
      <c r="AYJ175" s="11"/>
      <c r="AYK175" s="11"/>
      <c r="AYL175" s="11"/>
      <c r="AYM175" s="11"/>
      <c r="AYN175" s="11"/>
      <c r="AYO175" s="11"/>
      <c r="AYP175" s="11"/>
      <c r="AYQ175" s="11"/>
      <c r="AYR175" s="11"/>
      <c r="AYS175" s="11"/>
      <c r="AYT175" s="11"/>
      <c r="AYU175" s="11"/>
      <c r="AYV175" s="11"/>
      <c r="AYW175" s="11"/>
      <c r="AYX175" s="11"/>
      <c r="AYY175" s="11"/>
      <c r="AYZ175" s="11"/>
      <c r="AZA175" s="11"/>
      <c r="AZB175" s="11"/>
      <c r="AZC175" s="11"/>
      <c r="AZD175" s="11"/>
      <c r="AZE175" s="11"/>
      <c r="AZF175" s="11"/>
      <c r="AZG175" s="11"/>
      <c r="AZH175" s="11"/>
      <c r="AZI175" s="11"/>
      <c r="AZJ175" s="11"/>
      <c r="AZK175" s="11"/>
      <c r="AZL175" s="11"/>
      <c r="AZM175" s="11"/>
      <c r="AZN175" s="11"/>
      <c r="AZO175" s="11"/>
      <c r="AZP175" s="11"/>
      <c r="AZQ175" s="11"/>
      <c r="AZR175" s="11"/>
      <c r="AZS175" s="11"/>
      <c r="AZT175" s="11"/>
      <c r="AZU175" s="11"/>
      <c r="AZV175" s="11"/>
      <c r="AZW175" s="11"/>
      <c r="AZX175" s="11"/>
      <c r="AZY175" s="11"/>
      <c r="AZZ175" s="11"/>
      <c r="BAA175" s="11"/>
      <c r="BAB175" s="11"/>
      <c r="BAC175" s="11"/>
      <c r="BAD175" s="11"/>
      <c r="BAE175" s="11"/>
      <c r="BAF175" s="11"/>
      <c r="BAG175" s="11"/>
      <c r="BAH175" s="11"/>
      <c r="BAI175" s="11"/>
      <c r="BAJ175" s="11"/>
      <c r="BAK175" s="11"/>
      <c r="BAL175" s="11"/>
      <c r="BAM175" s="11"/>
      <c r="BAN175" s="11"/>
      <c r="BAO175" s="11"/>
      <c r="BAP175" s="11"/>
      <c r="BAQ175" s="11"/>
      <c r="BAR175" s="11"/>
      <c r="BAS175" s="11"/>
      <c r="BAT175" s="11"/>
      <c r="BAU175" s="11"/>
      <c r="BAV175" s="11"/>
      <c r="BAW175" s="11"/>
      <c r="BAX175" s="11"/>
      <c r="BAY175" s="11"/>
      <c r="BAZ175" s="11"/>
      <c r="BBA175" s="11"/>
      <c r="BBB175" s="11"/>
      <c r="BBC175" s="11"/>
      <c r="BBD175" s="11"/>
      <c r="BBE175" s="11"/>
      <c r="BBF175" s="11"/>
      <c r="BBG175" s="11"/>
      <c r="BBH175" s="11"/>
      <c r="BBI175" s="11"/>
      <c r="BBJ175" s="11"/>
      <c r="BBK175" s="11"/>
      <c r="BBL175" s="11"/>
      <c r="BBM175" s="11"/>
      <c r="BBN175" s="11"/>
      <c r="BBO175" s="11"/>
      <c r="BBP175" s="11"/>
      <c r="BBQ175" s="11"/>
      <c r="BBR175" s="11"/>
      <c r="BBS175" s="11"/>
      <c r="BBT175" s="11"/>
      <c r="BBU175" s="11"/>
      <c r="BBV175" s="11"/>
      <c r="BBW175" s="11"/>
      <c r="BBX175" s="11"/>
      <c r="BBY175" s="11"/>
      <c r="BBZ175" s="11"/>
      <c r="BCA175" s="11"/>
      <c r="BCB175" s="11"/>
      <c r="BCC175" s="11"/>
      <c r="BCD175" s="11"/>
      <c r="BCE175" s="11"/>
      <c r="BCF175" s="11"/>
      <c r="BCG175" s="11"/>
      <c r="BCH175" s="11"/>
      <c r="BCI175" s="11"/>
      <c r="BCJ175" s="11"/>
      <c r="BCK175" s="11"/>
      <c r="BCL175" s="11"/>
      <c r="BCM175" s="11"/>
      <c r="BCN175" s="11"/>
      <c r="BCO175" s="11"/>
      <c r="BCP175" s="11"/>
      <c r="BCQ175" s="11"/>
      <c r="BCR175" s="11"/>
      <c r="BCS175" s="11"/>
      <c r="BCT175" s="11"/>
      <c r="BCU175" s="11"/>
      <c r="BCV175" s="11"/>
      <c r="BCW175" s="11"/>
      <c r="BCX175" s="11"/>
      <c r="BCY175" s="11"/>
      <c r="BCZ175" s="11"/>
      <c r="BDA175" s="11"/>
      <c r="BDB175" s="11"/>
      <c r="BDC175" s="11"/>
      <c r="BDD175" s="11"/>
      <c r="BDE175" s="11"/>
      <c r="BDF175" s="11"/>
      <c r="BDG175" s="11"/>
      <c r="BDH175" s="11"/>
      <c r="BDI175" s="11"/>
      <c r="BDJ175" s="11"/>
      <c r="BDK175" s="11"/>
      <c r="BDL175" s="11"/>
      <c r="BDM175" s="11"/>
      <c r="BDN175" s="11"/>
      <c r="BDO175" s="11"/>
      <c r="BDP175" s="11"/>
      <c r="BDQ175" s="11"/>
      <c r="BDR175" s="11"/>
      <c r="BDS175" s="11"/>
      <c r="BDT175" s="11"/>
      <c r="BDU175" s="11"/>
      <c r="BDV175" s="11"/>
      <c r="BDW175" s="11"/>
      <c r="BDX175" s="11"/>
      <c r="BDY175" s="11"/>
      <c r="BDZ175" s="11"/>
      <c r="BEA175" s="11"/>
      <c r="BEB175" s="11"/>
      <c r="BEC175" s="11"/>
      <c r="BED175" s="11"/>
      <c r="BEE175" s="11"/>
      <c r="BEF175" s="11"/>
      <c r="BEG175" s="11"/>
      <c r="BEH175" s="11"/>
      <c r="BEI175" s="11"/>
      <c r="BEJ175" s="11"/>
      <c r="BEK175" s="11"/>
      <c r="BEL175" s="11"/>
      <c r="BEM175" s="11"/>
      <c r="BEN175" s="11"/>
      <c r="BEO175" s="11"/>
      <c r="BEP175" s="11"/>
      <c r="BEQ175" s="11"/>
      <c r="BER175" s="11"/>
      <c r="BES175" s="11"/>
      <c r="BET175" s="11"/>
      <c r="BEU175" s="11"/>
      <c r="BEV175" s="11"/>
      <c r="BEW175" s="11"/>
      <c r="BEX175" s="11"/>
      <c r="BEY175" s="11"/>
      <c r="BEZ175" s="11"/>
      <c r="BFA175" s="11"/>
      <c r="BFB175" s="11"/>
      <c r="BFC175" s="11"/>
      <c r="BFD175" s="11"/>
      <c r="BFE175" s="11"/>
      <c r="BFF175" s="11"/>
      <c r="BFG175" s="11"/>
      <c r="BFH175" s="11"/>
      <c r="BFI175" s="11"/>
      <c r="BFJ175" s="11"/>
      <c r="BFK175" s="11"/>
      <c r="BFL175" s="11"/>
      <c r="BFM175" s="11"/>
      <c r="BFN175" s="11"/>
      <c r="BFO175" s="11"/>
      <c r="BFP175" s="11"/>
      <c r="BFQ175" s="11"/>
      <c r="BFR175" s="11"/>
      <c r="BFS175" s="11"/>
      <c r="BFT175" s="11"/>
      <c r="BFU175" s="11"/>
      <c r="BFV175" s="11"/>
      <c r="BFW175" s="11"/>
      <c r="BFX175" s="11"/>
      <c r="BFY175" s="11"/>
      <c r="BFZ175" s="11"/>
      <c r="BGA175" s="11"/>
      <c r="BGB175" s="11"/>
      <c r="BGC175" s="11"/>
      <c r="BGD175" s="11"/>
      <c r="BGE175" s="11"/>
      <c r="BGF175" s="11"/>
      <c r="BGG175" s="11"/>
      <c r="BGH175" s="11"/>
      <c r="BGI175" s="11"/>
      <c r="BGJ175" s="11"/>
      <c r="BGK175" s="11"/>
      <c r="BGL175" s="11"/>
      <c r="BGM175" s="11"/>
      <c r="BGN175" s="11"/>
      <c r="BGO175" s="11"/>
      <c r="BGP175" s="11"/>
      <c r="BGQ175" s="11"/>
      <c r="BGR175" s="11"/>
      <c r="BGS175" s="11"/>
      <c r="BGT175" s="11"/>
      <c r="BGU175" s="11"/>
      <c r="BGV175" s="11"/>
      <c r="BGW175" s="11"/>
      <c r="BGX175" s="11"/>
      <c r="BGY175" s="11"/>
      <c r="BGZ175" s="11"/>
      <c r="BHA175" s="11"/>
      <c r="BHB175" s="11"/>
      <c r="BHC175" s="11"/>
      <c r="BHD175" s="11"/>
      <c r="BHE175" s="11"/>
      <c r="BHF175" s="11"/>
      <c r="BHG175" s="11"/>
      <c r="BHH175" s="11"/>
      <c r="BHI175" s="11"/>
      <c r="BHJ175" s="11"/>
      <c r="BHK175" s="11"/>
      <c r="BHL175" s="11"/>
      <c r="BHM175" s="11"/>
      <c r="BHN175" s="11"/>
      <c r="BHO175" s="11"/>
      <c r="BHP175" s="11"/>
      <c r="BHQ175" s="11"/>
      <c r="BHR175" s="11"/>
      <c r="BHS175" s="11"/>
      <c r="BHT175" s="11"/>
      <c r="BHU175" s="11"/>
      <c r="BHV175" s="11"/>
      <c r="BHW175" s="11"/>
      <c r="BHX175" s="11"/>
      <c r="BHY175" s="11"/>
      <c r="BHZ175" s="11"/>
      <c r="BIA175" s="11"/>
      <c r="BIB175" s="11"/>
      <c r="BIC175" s="11"/>
      <c r="BID175" s="11"/>
      <c r="BIE175" s="11"/>
      <c r="BIF175" s="11"/>
      <c r="BIG175" s="11"/>
      <c r="BIH175" s="11"/>
      <c r="BII175" s="11"/>
      <c r="BIJ175" s="11"/>
      <c r="BIK175" s="11"/>
      <c r="BIL175" s="11"/>
      <c r="BIM175" s="11"/>
      <c r="BIN175" s="11"/>
      <c r="BIO175" s="11"/>
      <c r="BIP175" s="11"/>
      <c r="BIQ175" s="11"/>
      <c r="BIR175" s="11"/>
      <c r="BIS175" s="11"/>
      <c r="BIT175" s="11"/>
      <c r="BIU175" s="11"/>
      <c r="BIV175" s="11"/>
      <c r="BIW175" s="11"/>
      <c r="BIX175" s="11"/>
      <c r="BIY175" s="11"/>
      <c r="BIZ175" s="11"/>
      <c r="BJA175" s="11"/>
      <c r="BJB175" s="11"/>
      <c r="BJC175" s="11"/>
      <c r="BJD175" s="11"/>
      <c r="BJE175" s="11"/>
      <c r="BJF175" s="11"/>
      <c r="BJG175" s="11"/>
      <c r="BJH175" s="11"/>
      <c r="BJI175" s="11"/>
      <c r="BJJ175" s="11"/>
      <c r="BJK175" s="11"/>
      <c r="BJL175" s="11"/>
      <c r="BJM175" s="11"/>
      <c r="BJN175" s="11"/>
      <c r="BJO175" s="11"/>
      <c r="BJP175" s="11"/>
      <c r="BJQ175" s="11"/>
      <c r="BJR175" s="11"/>
      <c r="BJS175" s="11"/>
      <c r="BJT175" s="11"/>
      <c r="BJU175" s="11"/>
      <c r="BJV175" s="11"/>
      <c r="BJW175" s="11"/>
      <c r="BJX175" s="11"/>
      <c r="BJY175" s="11"/>
      <c r="BJZ175" s="11"/>
      <c r="BKA175" s="11"/>
      <c r="BKB175" s="11"/>
      <c r="BKC175" s="11"/>
      <c r="BKD175" s="11"/>
      <c r="BKE175" s="11"/>
      <c r="BKF175" s="11"/>
      <c r="BKG175" s="11"/>
      <c r="BKH175" s="11"/>
      <c r="BKI175" s="11"/>
      <c r="BKJ175" s="11"/>
      <c r="BKK175" s="11"/>
      <c r="BKL175" s="11"/>
      <c r="BKM175" s="11"/>
      <c r="BKN175" s="11"/>
      <c r="BKO175" s="11"/>
      <c r="BKP175" s="11"/>
      <c r="BKQ175" s="11"/>
      <c r="BKR175" s="11"/>
      <c r="BKS175" s="11"/>
      <c r="BKT175" s="11"/>
      <c r="BKU175" s="11"/>
      <c r="BKV175" s="11"/>
      <c r="BKW175" s="11"/>
      <c r="BKX175" s="11"/>
      <c r="BKY175" s="11"/>
      <c r="BKZ175" s="11"/>
      <c r="BLA175" s="11"/>
      <c r="BLB175" s="11"/>
      <c r="BLC175" s="11"/>
      <c r="BLD175" s="11"/>
      <c r="BLE175" s="11"/>
      <c r="BLF175" s="11"/>
      <c r="BLG175" s="11"/>
      <c r="BLH175" s="11"/>
      <c r="BLI175" s="11"/>
      <c r="BLJ175" s="11"/>
      <c r="BLK175" s="11"/>
      <c r="BLL175" s="11"/>
      <c r="BLM175" s="11"/>
      <c r="BLN175" s="11"/>
      <c r="BLO175" s="11"/>
      <c r="BLP175" s="11"/>
      <c r="BLQ175" s="11"/>
      <c r="BLR175" s="11"/>
      <c r="BLS175" s="11"/>
      <c r="BLT175" s="11"/>
      <c r="BLU175" s="11"/>
      <c r="BLV175" s="11"/>
      <c r="BLW175" s="11"/>
      <c r="BLX175" s="11"/>
      <c r="BLY175" s="11"/>
      <c r="BLZ175" s="11"/>
      <c r="BMA175" s="11"/>
      <c r="BMB175" s="11"/>
      <c r="BMC175" s="11"/>
      <c r="BMD175" s="11"/>
      <c r="BME175" s="11"/>
      <c r="BMF175" s="11"/>
      <c r="BMG175" s="11"/>
      <c r="BMH175" s="11"/>
      <c r="BMI175" s="11"/>
      <c r="BMJ175" s="11"/>
      <c r="BMK175" s="11"/>
      <c r="BML175" s="11"/>
      <c r="BMM175" s="11"/>
      <c r="BMN175" s="11"/>
      <c r="BMO175" s="11"/>
      <c r="BMP175" s="11"/>
      <c r="BMQ175" s="11"/>
      <c r="BMR175" s="11"/>
      <c r="BMS175" s="11"/>
      <c r="BMT175" s="11"/>
      <c r="BMU175" s="11"/>
      <c r="BMV175" s="11"/>
      <c r="BMW175" s="11"/>
      <c r="BMX175" s="11"/>
      <c r="BMY175" s="11"/>
      <c r="BMZ175" s="11"/>
      <c r="BNA175" s="11"/>
      <c r="BNB175" s="11"/>
      <c r="BNC175" s="11"/>
      <c r="BND175" s="11"/>
      <c r="BNE175" s="11"/>
      <c r="BNF175" s="11"/>
      <c r="BNG175" s="11"/>
      <c r="BNH175" s="11"/>
      <c r="BNI175" s="11"/>
      <c r="BNJ175" s="11"/>
      <c r="BNK175" s="11"/>
      <c r="BNL175" s="11"/>
      <c r="BNM175" s="11"/>
      <c r="BNN175" s="11"/>
      <c r="BNO175" s="11"/>
      <c r="BNP175" s="11"/>
      <c r="BNQ175" s="11"/>
      <c r="BNR175" s="11"/>
      <c r="BNS175" s="11"/>
      <c r="BNT175" s="11"/>
      <c r="BNU175" s="11"/>
      <c r="BNV175" s="11"/>
      <c r="BNW175" s="11"/>
      <c r="BNX175" s="11"/>
      <c r="BNY175" s="11"/>
      <c r="BNZ175" s="11"/>
      <c r="BOA175" s="11"/>
      <c r="BOB175" s="11"/>
      <c r="BOC175" s="11"/>
      <c r="BOD175" s="11"/>
      <c r="BOE175" s="11"/>
      <c r="BOF175" s="11"/>
      <c r="BOG175" s="11"/>
      <c r="BOH175" s="11"/>
      <c r="BOI175" s="11"/>
      <c r="BOJ175" s="11"/>
      <c r="BOK175" s="11"/>
      <c r="BOL175" s="11"/>
      <c r="BOM175" s="11"/>
      <c r="BON175" s="11"/>
      <c r="BOO175" s="11"/>
      <c r="BOP175" s="11"/>
      <c r="BOQ175" s="11"/>
      <c r="BOR175" s="11"/>
      <c r="BOS175" s="11"/>
      <c r="BOT175" s="11"/>
      <c r="BOU175" s="11"/>
      <c r="BOV175" s="11"/>
      <c r="BOW175" s="11"/>
      <c r="BOX175" s="11"/>
      <c r="BOY175" s="11"/>
      <c r="BOZ175" s="11"/>
      <c r="BPA175" s="11"/>
      <c r="BPB175" s="11"/>
      <c r="BPC175" s="11"/>
      <c r="BPD175" s="11"/>
      <c r="BPE175" s="11"/>
      <c r="BPF175" s="11"/>
      <c r="BPG175" s="11"/>
      <c r="BPH175" s="11"/>
      <c r="BPI175" s="11"/>
      <c r="BPJ175" s="11"/>
      <c r="BPK175" s="11"/>
      <c r="BPL175" s="11"/>
      <c r="BPM175" s="11"/>
      <c r="BPN175" s="11"/>
      <c r="BPO175" s="11"/>
      <c r="BPP175" s="11"/>
      <c r="BPQ175" s="11"/>
      <c r="BPR175" s="11"/>
      <c r="BPS175" s="11"/>
      <c r="BPT175" s="11"/>
      <c r="BPU175" s="11"/>
      <c r="BPV175" s="11"/>
      <c r="BPW175" s="11"/>
      <c r="BPX175" s="11"/>
      <c r="BPY175" s="11"/>
      <c r="BPZ175" s="11"/>
      <c r="BQA175" s="11"/>
      <c r="BQB175" s="11"/>
      <c r="BQC175" s="11"/>
      <c r="BQD175" s="11"/>
      <c r="BQE175" s="11"/>
      <c r="BQF175" s="11"/>
      <c r="BQG175" s="11"/>
      <c r="BQH175" s="11"/>
      <c r="BQI175" s="11"/>
      <c r="BQJ175" s="11"/>
      <c r="BQK175" s="11"/>
      <c r="BQL175" s="11"/>
      <c r="BQM175" s="11"/>
      <c r="BQN175" s="11"/>
      <c r="BQO175" s="11"/>
      <c r="BQP175" s="11"/>
      <c r="BQQ175" s="11"/>
      <c r="BQR175" s="11"/>
      <c r="BQS175" s="11"/>
      <c r="BQT175" s="11"/>
      <c r="BQU175" s="11"/>
      <c r="BQV175" s="11"/>
      <c r="BQW175" s="11"/>
      <c r="BQX175" s="11"/>
      <c r="BQY175" s="11"/>
      <c r="BQZ175" s="11"/>
      <c r="BRA175" s="11"/>
      <c r="BRB175" s="11"/>
      <c r="BRC175" s="11"/>
      <c r="BRD175" s="11"/>
      <c r="BRE175" s="11"/>
      <c r="BRF175" s="11"/>
      <c r="BRG175" s="11"/>
      <c r="BRH175" s="11"/>
      <c r="BRI175" s="11"/>
      <c r="BRJ175" s="11"/>
      <c r="BRK175" s="11"/>
      <c r="BRL175" s="11"/>
      <c r="BRM175" s="11"/>
      <c r="BRN175" s="11"/>
      <c r="BRO175" s="11"/>
      <c r="BRP175" s="11"/>
      <c r="BRQ175" s="11"/>
      <c r="BRR175" s="11"/>
      <c r="BRS175" s="11"/>
      <c r="BRT175" s="11"/>
      <c r="BRU175" s="11"/>
      <c r="BRV175" s="11"/>
      <c r="BRW175" s="11"/>
      <c r="BRX175" s="11"/>
      <c r="BRY175" s="11"/>
      <c r="BRZ175" s="11"/>
      <c r="BSA175" s="11"/>
      <c r="BSB175" s="11"/>
      <c r="BSC175" s="11"/>
      <c r="BSD175" s="11"/>
      <c r="BSE175" s="11"/>
      <c r="BSF175" s="11"/>
      <c r="BSG175" s="11"/>
      <c r="BSH175" s="11"/>
      <c r="BSI175" s="11"/>
      <c r="BSJ175" s="11"/>
      <c r="BSK175" s="11"/>
      <c r="BSL175" s="11"/>
      <c r="BSM175" s="11"/>
      <c r="BSN175" s="11"/>
      <c r="BSO175" s="11"/>
      <c r="BSP175" s="11"/>
      <c r="BSQ175" s="11"/>
      <c r="BSR175" s="11"/>
      <c r="BSS175" s="11"/>
      <c r="BST175" s="11"/>
      <c r="BSU175" s="11"/>
      <c r="BSV175" s="11"/>
      <c r="BSW175" s="11"/>
      <c r="BSX175" s="11"/>
      <c r="BSY175" s="11"/>
      <c r="BSZ175" s="11"/>
      <c r="BTA175" s="11"/>
      <c r="BTB175" s="11"/>
      <c r="BTC175" s="11"/>
      <c r="BTD175" s="11"/>
      <c r="BTE175" s="11"/>
      <c r="BTF175" s="11"/>
      <c r="BTG175" s="11"/>
      <c r="BTH175" s="11"/>
      <c r="BTI175" s="11"/>
      <c r="BTJ175" s="11"/>
      <c r="BTK175" s="11"/>
      <c r="BTL175" s="11"/>
      <c r="BTM175" s="11"/>
      <c r="BTN175" s="11"/>
      <c r="BTO175" s="11"/>
      <c r="BTP175" s="11"/>
      <c r="BTQ175" s="11"/>
      <c r="BTR175" s="11"/>
      <c r="BTS175" s="11"/>
      <c r="BTT175" s="11"/>
      <c r="BTU175" s="11"/>
      <c r="BTV175" s="11"/>
      <c r="BTW175" s="11"/>
      <c r="BTX175" s="11"/>
      <c r="BTY175" s="11"/>
      <c r="BTZ175" s="11"/>
      <c r="BUA175" s="11"/>
      <c r="BUB175" s="11"/>
      <c r="BUC175" s="11"/>
      <c r="BUD175" s="11"/>
      <c r="BUE175" s="11"/>
      <c r="BUF175" s="11"/>
      <c r="BUG175" s="11"/>
      <c r="BUH175" s="11"/>
      <c r="BUI175" s="11"/>
      <c r="BUJ175" s="11"/>
      <c r="BUK175" s="11"/>
      <c r="BUL175" s="11"/>
      <c r="BUM175" s="11"/>
      <c r="BUN175" s="11"/>
      <c r="BUO175" s="11"/>
      <c r="BUP175" s="11"/>
      <c r="BUQ175" s="11"/>
      <c r="BUR175" s="11"/>
      <c r="BUS175" s="11"/>
      <c r="BUT175" s="11"/>
      <c r="BUU175" s="11"/>
      <c r="BUV175" s="11"/>
      <c r="BUW175" s="11"/>
      <c r="BUX175" s="11"/>
      <c r="BUY175" s="11"/>
      <c r="BUZ175" s="11"/>
      <c r="BVA175" s="11"/>
      <c r="BVB175" s="11"/>
      <c r="BVC175" s="11"/>
      <c r="BVD175" s="11"/>
      <c r="BVE175" s="11"/>
      <c r="BVF175" s="11"/>
      <c r="BVG175" s="11"/>
      <c r="BVH175" s="11"/>
      <c r="BVI175" s="11"/>
      <c r="BVJ175" s="11"/>
      <c r="BVK175" s="11"/>
      <c r="BVL175" s="11"/>
      <c r="BVM175" s="11"/>
      <c r="BVN175" s="11"/>
      <c r="BVO175" s="11"/>
      <c r="BVP175" s="11"/>
      <c r="BVQ175" s="11"/>
      <c r="BVR175" s="11"/>
      <c r="BVS175" s="11"/>
      <c r="BVT175" s="11"/>
      <c r="BVU175" s="11"/>
      <c r="BVV175" s="11"/>
      <c r="BVW175" s="11"/>
      <c r="BVX175" s="11"/>
      <c r="BVY175" s="11"/>
      <c r="BVZ175" s="11"/>
      <c r="BWA175" s="11"/>
      <c r="BWB175" s="11"/>
      <c r="BWC175" s="11"/>
      <c r="BWD175" s="11"/>
      <c r="BWE175" s="11"/>
      <c r="BWF175" s="11"/>
      <c r="BWG175" s="11"/>
      <c r="BWH175" s="11"/>
      <c r="BWI175" s="11"/>
      <c r="BWJ175" s="11"/>
      <c r="BWK175" s="11"/>
      <c r="BWL175" s="11"/>
      <c r="BWM175" s="11"/>
      <c r="BWN175" s="11"/>
      <c r="BWO175" s="11"/>
      <c r="BWP175" s="11"/>
      <c r="BWQ175" s="11"/>
      <c r="BWR175" s="11"/>
      <c r="BWS175" s="11"/>
      <c r="BWT175" s="11"/>
      <c r="BWU175" s="11"/>
      <c r="BWV175" s="11"/>
      <c r="BWW175" s="11"/>
      <c r="BWX175" s="11"/>
      <c r="BWY175" s="11"/>
      <c r="BWZ175" s="11"/>
      <c r="BXA175" s="11"/>
      <c r="BXB175" s="11"/>
      <c r="BXC175" s="11"/>
      <c r="BXD175" s="11"/>
      <c r="BXE175" s="11"/>
      <c r="BXF175" s="11"/>
      <c r="BXG175" s="11"/>
      <c r="BXH175" s="11"/>
      <c r="BXI175" s="11"/>
      <c r="BXJ175" s="11"/>
      <c r="BXK175" s="11"/>
      <c r="BXL175" s="11"/>
      <c r="BXM175" s="11"/>
      <c r="BXN175" s="11"/>
      <c r="BXO175" s="11"/>
      <c r="BXP175" s="11"/>
      <c r="BXQ175" s="11"/>
      <c r="BXR175" s="11"/>
      <c r="BXS175" s="11"/>
      <c r="BXT175" s="11"/>
      <c r="BXU175" s="11"/>
      <c r="BXV175" s="11"/>
      <c r="BXW175" s="11"/>
      <c r="BXX175" s="11"/>
      <c r="BXY175" s="11"/>
      <c r="BXZ175" s="11"/>
      <c r="BYA175" s="11"/>
      <c r="BYB175" s="11"/>
      <c r="BYC175" s="11"/>
      <c r="BYD175" s="11"/>
      <c r="BYE175" s="11"/>
      <c r="BYF175" s="11"/>
      <c r="BYG175" s="11"/>
      <c r="BYH175" s="11"/>
      <c r="BYI175" s="11"/>
      <c r="BYJ175" s="11"/>
      <c r="BYK175" s="11"/>
      <c r="BYL175" s="11"/>
      <c r="BYM175" s="11"/>
      <c r="BYN175" s="11"/>
      <c r="BYO175" s="11"/>
      <c r="BYP175" s="11"/>
      <c r="BYQ175" s="11"/>
      <c r="BYR175" s="11"/>
      <c r="BYS175" s="11"/>
      <c r="BYT175" s="11"/>
      <c r="BYU175" s="11"/>
      <c r="BYV175" s="11"/>
      <c r="BYW175" s="11"/>
      <c r="BYX175" s="11"/>
      <c r="BYY175" s="11"/>
      <c r="BYZ175" s="11"/>
      <c r="BZA175" s="11"/>
      <c r="BZB175" s="11"/>
      <c r="BZC175" s="11"/>
      <c r="BZD175" s="11"/>
      <c r="BZE175" s="11"/>
      <c r="BZF175" s="11"/>
      <c r="BZG175" s="11"/>
      <c r="BZH175" s="11"/>
      <c r="BZI175" s="11"/>
      <c r="BZJ175" s="11"/>
      <c r="BZK175" s="11"/>
      <c r="BZL175" s="11"/>
      <c r="BZM175" s="11"/>
      <c r="BZN175" s="11"/>
      <c r="BZO175" s="11"/>
      <c r="BZP175" s="11"/>
      <c r="BZQ175" s="11"/>
      <c r="BZR175" s="11"/>
      <c r="BZS175" s="11"/>
      <c r="BZT175" s="11"/>
      <c r="BZU175" s="11"/>
      <c r="BZV175" s="11"/>
      <c r="BZW175" s="11"/>
      <c r="BZX175" s="11"/>
      <c r="BZY175" s="11"/>
      <c r="BZZ175" s="11"/>
      <c r="CAA175" s="11"/>
      <c r="CAB175" s="11"/>
      <c r="CAC175" s="11"/>
      <c r="CAD175" s="11"/>
      <c r="CAE175" s="11"/>
      <c r="CAF175" s="11"/>
      <c r="CAG175" s="11"/>
      <c r="CAH175" s="11"/>
      <c r="CAI175" s="11"/>
      <c r="CAJ175" s="11"/>
      <c r="CAK175" s="11"/>
      <c r="CAL175" s="11"/>
      <c r="CAM175" s="11"/>
      <c r="CAN175" s="11"/>
      <c r="CAO175" s="11"/>
      <c r="CAP175" s="11"/>
      <c r="CAQ175" s="11"/>
      <c r="CAR175" s="11"/>
      <c r="CAS175" s="11"/>
      <c r="CAT175" s="11"/>
      <c r="CAU175" s="11"/>
      <c r="CAV175" s="11"/>
      <c r="CAW175" s="11"/>
      <c r="CAX175" s="11"/>
      <c r="CAY175" s="11"/>
      <c r="CAZ175" s="11"/>
      <c r="CBA175" s="11"/>
      <c r="CBB175" s="11"/>
      <c r="CBC175" s="11"/>
      <c r="CBD175" s="11"/>
      <c r="CBE175" s="11"/>
      <c r="CBF175" s="11"/>
      <c r="CBG175" s="11"/>
      <c r="CBH175" s="11"/>
      <c r="CBI175" s="11"/>
      <c r="CBJ175" s="11"/>
      <c r="CBK175" s="11"/>
      <c r="CBL175" s="11"/>
      <c r="CBM175" s="11"/>
      <c r="CBN175" s="11"/>
      <c r="CBO175" s="11"/>
      <c r="CBP175" s="11"/>
      <c r="CBQ175" s="11"/>
      <c r="CBR175" s="11"/>
      <c r="CBS175" s="11"/>
      <c r="CBT175" s="11"/>
      <c r="CBU175" s="11"/>
      <c r="CBV175" s="11"/>
      <c r="CBW175" s="11"/>
      <c r="CBX175" s="11"/>
      <c r="CBY175" s="11"/>
      <c r="CBZ175" s="11"/>
      <c r="CCA175" s="11"/>
      <c r="CCB175" s="11"/>
      <c r="CCC175" s="11"/>
      <c r="CCD175" s="11"/>
      <c r="CCE175" s="11"/>
      <c r="CCF175" s="11"/>
      <c r="CCG175" s="11"/>
      <c r="CCH175" s="11"/>
      <c r="CCI175" s="11"/>
      <c r="CCJ175" s="11"/>
      <c r="CCK175" s="11"/>
      <c r="CCL175" s="11"/>
      <c r="CCM175" s="11"/>
      <c r="CCN175" s="11"/>
      <c r="CCO175" s="11"/>
      <c r="CCP175" s="11"/>
      <c r="CCQ175" s="11"/>
      <c r="CCR175" s="11"/>
      <c r="CCS175" s="11"/>
      <c r="CCT175" s="11"/>
      <c r="CCU175" s="11"/>
      <c r="CCV175" s="11"/>
      <c r="CCW175" s="11"/>
      <c r="CCX175" s="11"/>
      <c r="CCY175" s="11"/>
      <c r="CCZ175" s="11"/>
      <c r="CDA175" s="11"/>
      <c r="CDB175" s="11"/>
      <c r="CDC175" s="11"/>
      <c r="CDD175" s="11"/>
      <c r="CDE175" s="11"/>
      <c r="CDF175" s="11"/>
      <c r="CDG175" s="11"/>
      <c r="CDH175" s="11"/>
      <c r="CDI175" s="11"/>
      <c r="CDJ175" s="11"/>
      <c r="CDK175" s="11"/>
      <c r="CDL175" s="11"/>
      <c r="CDM175" s="11"/>
      <c r="CDN175" s="11"/>
      <c r="CDO175" s="11"/>
      <c r="CDP175" s="11"/>
      <c r="CDQ175" s="11"/>
      <c r="CDR175" s="11"/>
      <c r="CDS175" s="11"/>
      <c r="CDT175" s="11"/>
      <c r="CDU175" s="11"/>
      <c r="CDV175" s="11"/>
      <c r="CDW175" s="11"/>
      <c r="CDX175" s="11"/>
      <c r="CDY175" s="11"/>
      <c r="CDZ175" s="11"/>
      <c r="CEA175" s="11"/>
      <c r="CEB175" s="11"/>
      <c r="CEC175" s="11"/>
      <c r="CED175" s="11"/>
      <c r="CEE175" s="11"/>
      <c r="CEF175" s="11"/>
      <c r="CEG175" s="11"/>
      <c r="CEH175" s="11"/>
      <c r="CEI175" s="11"/>
      <c r="CEJ175" s="11"/>
      <c r="CEK175" s="11"/>
      <c r="CEL175" s="11"/>
      <c r="CEM175" s="11"/>
      <c r="CEN175" s="11"/>
      <c r="CEO175" s="11"/>
      <c r="CEP175" s="11"/>
      <c r="CEQ175" s="11"/>
      <c r="CER175" s="11"/>
      <c r="CES175" s="11"/>
      <c r="CET175" s="11"/>
      <c r="CEU175" s="11"/>
      <c r="CEV175" s="11"/>
      <c r="CEW175" s="11"/>
      <c r="CEX175" s="11"/>
      <c r="CEY175" s="11"/>
      <c r="CEZ175" s="11"/>
      <c r="CFA175" s="11"/>
      <c r="CFB175" s="11"/>
      <c r="CFC175" s="11"/>
      <c r="CFD175" s="11"/>
      <c r="CFE175" s="11"/>
      <c r="CFF175" s="11"/>
      <c r="CFG175" s="11"/>
      <c r="CFH175" s="11"/>
      <c r="CFI175" s="11"/>
      <c r="CFJ175" s="11"/>
      <c r="CFK175" s="11"/>
      <c r="CFL175" s="11"/>
      <c r="CFM175" s="11"/>
      <c r="CFN175" s="11"/>
      <c r="CFO175" s="11"/>
      <c r="CFP175" s="11"/>
      <c r="CFQ175" s="11"/>
      <c r="CFR175" s="11"/>
      <c r="CFS175" s="11"/>
      <c r="CFT175" s="11"/>
      <c r="CFU175" s="11"/>
      <c r="CFV175" s="11"/>
      <c r="CFW175" s="11"/>
      <c r="CFX175" s="11"/>
      <c r="CFY175" s="11"/>
      <c r="CFZ175" s="11"/>
      <c r="CGA175" s="11"/>
      <c r="CGB175" s="11"/>
      <c r="CGC175" s="11"/>
      <c r="CGD175" s="11"/>
      <c r="CGE175" s="11"/>
      <c r="CGF175" s="11"/>
      <c r="CGG175" s="11"/>
      <c r="CGH175" s="11"/>
      <c r="CGI175" s="11"/>
      <c r="CGJ175" s="11"/>
      <c r="CGK175" s="11"/>
      <c r="CGL175" s="11"/>
      <c r="CGM175" s="11"/>
      <c r="CGN175" s="11"/>
      <c r="CGO175" s="11"/>
      <c r="CGP175" s="11"/>
      <c r="CGQ175" s="11"/>
      <c r="CGR175" s="11"/>
      <c r="CGS175" s="11"/>
      <c r="CGT175" s="11"/>
      <c r="CGU175" s="11"/>
      <c r="CGV175" s="11"/>
      <c r="CGW175" s="11"/>
      <c r="CGX175" s="11"/>
      <c r="CGY175" s="11"/>
      <c r="CGZ175" s="11"/>
      <c r="CHA175" s="11"/>
      <c r="CHB175" s="11"/>
      <c r="CHC175" s="11"/>
      <c r="CHD175" s="11"/>
      <c r="CHE175" s="11"/>
      <c r="CHF175" s="11"/>
      <c r="CHG175" s="11"/>
      <c r="CHH175" s="11"/>
      <c r="CHI175" s="11"/>
      <c r="CHJ175" s="11"/>
      <c r="CHK175" s="11"/>
      <c r="CHL175" s="11"/>
      <c r="CHM175" s="11"/>
      <c r="CHN175" s="11"/>
      <c r="CHO175" s="11"/>
      <c r="CHP175" s="11"/>
      <c r="CHQ175" s="11"/>
      <c r="CHR175" s="11"/>
      <c r="CHS175" s="11"/>
      <c r="CHT175" s="11"/>
      <c r="CHU175" s="11"/>
      <c r="CHV175" s="11"/>
      <c r="CHW175" s="11"/>
      <c r="CHX175" s="11"/>
      <c r="CHY175" s="11"/>
      <c r="CHZ175" s="11"/>
      <c r="CIA175" s="11"/>
      <c r="CIB175" s="11"/>
      <c r="CIC175" s="11"/>
      <c r="CID175" s="11"/>
      <c r="CIE175" s="11"/>
      <c r="CIF175" s="11"/>
      <c r="CIG175" s="11"/>
      <c r="CIH175" s="11"/>
      <c r="CII175" s="11"/>
      <c r="CIJ175" s="11"/>
      <c r="CIK175" s="11"/>
      <c r="CIL175" s="11"/>
      <c r="CIM175" s="11"/>
      <c r="CIN175" s="11"/>
      <c r="CIO175" s="11"/>
      <c r="CIP175" s="11"/>
      <c r="CIQ175" s="11"/>
      <c r="CIR175" s="11"/>
      <c r="CIS175" s="11"/>
      <c r="CIT175" s="11"/>
      <c r="CIU175" s="11"/>
      <c r="CIV175" s="11"/>
      <c r="CIW175" s="11"/>
      <c r="CIX175" s="11"/>
      <c r="CIY175" s="11"/>
      <c r="CIZ175" s="11"/>
      <c r="CJA175" s="11"/>
      <c r="CJB175" s="11"/>
      <c r="CJC175" s="11"/>
      <c r="CJD175" s="11"/>
      <c r="CJE175" s="11"/>
      <c r="CJF175" s="11"/>
      <c r="CJG175" s="11"/>
      <c r="CJH175" s="11"/>
      <c r="CJI175" s="11"/>
      <c r="CJJ175" s="11"/>
      <c r="CJK175" s="11"/>
      <c r="CJL175" s="11"/>
      <c r="CJM175" s="11"/>
      <c r="CJN175" s="11"/>
      <c r="CJO175" s="11"/>
      <c r="CJP175" s="11"/>
      <c r="CJQ175" s="11"/>
      <c r="CJR175" s="11"/>
      <c r="CJS175" s="11"/>
      <c r="CJT175" s="11"/>
      <c r="CJU175" s="11"/>
      <c r="CJV175" s="11"/>
      <c r="CJW175" s="11"/>
      <c r="CJX175" s="11"/>
      <c r="CJY175" s="11"/>
      <c r="CJZ175" s="11"/>
      <c r="CKA175" s="11"/>
      <c r="CKB175" s="11"/>
      <c r="CKC175" s="11"/>
      <c r="CKD175" s="11"/>
      <c r="CKE175" s="11"/>
      <c r="CKF175" s="11"/>
      <c r="CKG175" s="11"/>
      <c r="CKH175" s="11"/>
      <c r="CKI175" s="11"/>
      <c r="CKJ175" s="11"/>
      <c r="CKK175" s="11"/>
      <c r="CKL175" s="11"/>
      <c r="CKM175" s="11"/>
      <c r="CKN175" s="11"/>
      <c r="CKO175" s="11"/>
      <c r="CKP175" s="11"/>
      <c r="CKQ175" s="11"/>
      <c r="CKR175" s="11"/>
      <c r="CKS175" s="11"/>
      <c r="CKT175" s="11"/>
      <c r="CKU175" s="11"/>
      <c r="CKV175" s="11"/>
      <c r="CKW175" s="11"/>
      <c r="CKX175" s="11"/>
      <c r="CKY175" s="11"/>
      <c r="CKZ175" s="11"/>
      <c r="CLA175" s="11"/>
      <c r="CLB175" s="11"/>
      <c r="CLC175" s="11"/>
      <c r="CLD175" s="11"/>
      <c r="CLE175" s="11"/>
      <c r="CLF175" s="11"/>
      <c r="CLG175" s="11"/>
      <c r="CLH175" s="11"/>
      <c r="CLI175" s="11"/>
      <c r="CLJ175" s="11"/>
      <c r="CLK175" s="11"/>
      <c r="CLL175" s="11"/>
      <c r="CLM175" s="11"/>
      <c r="CLN175" s="11"/>
      <c r="CLO175" s="11"/>
      <c r="CLP175" s="11"/>
      <c r="CLQ175" s="11"/>
      <c r="CLR175" s="11"/>
      <c r="CLS175" s="11"/>
      <c r="CLT175" s="11"/>
      <c r="CLU175" s="11"/>
      <c r="CLV175" s="11"/>
      <c r="CLW175" s="11"/>
      <c r="CLX175" s="11"/>
      <c r="CLY175" s="11"/>
      <c r="CLZ175" s="11"/>
      <c r="CMA175" s="11"/>
      <c r="CMB175" s="11"/>
      <c r="CMC175" s="11"/>
      <c r="CMD175" s="11"/>
      <c r="CME175" s="11"/>
      <c r="CMF175" s="11"/>
      <c r="CMG175" s="11"/>
      <c r="CMH175" s="11"/>
      <c r="CMI175" s="11"/>
      <c r="CMJ175" s="11"/>
      <c r="CMK175" s="11"/>
      <c r="CML175" s="11"/>
      <c r="CMM175" s="11"/>
      <c r="CMN175" s="11"/>
      <c r="CMO175" s="11"/>
      <c r="CMP175" s="11"/>
      <c r="CMQ175" s="11"/>
      <c r="CMR175" s="11"/>
      <c r="CMS175" s="11"/>
      <c r="CMT175" s="11"/>
      <c r="CMU175" s="11"/>
      <c r="CMV175" s="11"/>
      <c r="CMW175" s="11"/>
      <c r="CMX175" s="11"/>
      <c r="CMY175" s="11"/>
      <c r="CMZ175" s="11"/>
      <c r="CNA175" s="11"/>
      <c r="CNB175" s="11"/>
      <c r="CNC175" s="11"/>
      <c r="CND175" s="11"/>
      <c r="CNE175" s="11"/>
      <c r="CNF175" s="11"/>
      <c r="CNG175" s="11"/>
      <c r="CNH175" s="11"/>
      <c r="CNI175" s="11"/>
      <c r="CNJ175" s="11"/>
      <c r="CNK175" s="11"/>
      <c r="CNL175" s="11"/>
      <c r="CNM175" s="11"/>
      <c r="CNN175" s="11"/>
      <c r="CNO175" s="11"/>
      <c r="CNP175" s="11"/>
      <c r="CNQ175" s="11"/>
      <c r="CNR175" s="11"/>
      <c r="CNS175" s="11"/>
      <c r="CNT175" s="11"/>
      <c r="CNU175" s="11"/>
      <c r="CNV175" s="11"/>
      <c r="CNW175" s="11"/>
      <c r="CNX175" s="11"/>
      <c r="CNY175" s="11"/>
      <c r="CNZ175" s="11"/>
      <c r="COA175" s="11"/>
      <c r="COB175" s="11"/>
      <c r="COC175" s="11"/>
      <c r="COD175" s="11"/>
      <c r="COE175" s="11"/>
      <c r="COF175" s="11"/>
      <c r="COG175" s="11"/>
      <c r="COH175" s="11"/>
      <c r="COI175" s="11"/>
      <c r="COJ175" s="11"/>
      <c r="COK175" s="11"/>
      <c r="COL175" s="11"/>
      <c r="COM175" s="11"/>
      <c r="CON175" s="11"/>
      <c r="COO175" s="11"/>
      <c r="COP175" s="11"/>
      <c r="COQ175" s="11"/>
      <c r="COR175" s="11"/>
      <c r="COS175" s="11"/>
      <c r="COT175" s="11"/>
      <c r="COU175" s="11"/>
      <c r="COV175" s="11"/>
      <c r="COW175" s="11"/>
      <c r="COX175" s="11"/>
      <c r="COY175" s="11"/>
      <c r="COZ175" s="11"/>
      <c r="CPA175" s="11"/>
      <c r="CPB175" s="11"/>
      <c r="CPC175" s="11"/>
      <c r="CPD175" s="11"/>
      <c r="CPE175" s="11"/>
      <c r="CPF175" s="11"/>
      <c r="CPG175" s="11"/>
      <c r="CPH175" s="11"/>
      <c r="CPI175" s="11"/>
      <c r="CPJ175" s="11"/>
      <c r="CPK175" s="11"/>
      <c r="CPL175" s="11"/>
      <c r="CPM175" s="11"/>
      <c r="CPN175" s="11"/>
      <c r="CPO175" s="11"/>
      <c r="CPP175" s="11"/>
      <c r="CPQ175" s="11"/>
      <c r="CPR175" s="11"/>
      <c r="CPS175" s="11"/>
      <c r="CPT175" s="11"/>
      <c r="CPU175" s="11"/>
      <c r="CPV175" s="11"/>
      <c r="CPW175" s="11"/>
      <c r="CPX175" s="11"/>
      <c r="CPY175" s="11"/>
      <c r="CPZ175" s="11"/>
      <c r="CQA175" s="11"/>
      <c r="CQB175" s="11"/>
      <c r="CQC175" s="11"/>
      <c r="CQD175" s="11"/>
      <c r="CQE175" s="11"/>
      <c r="CQF175" s="11"/>
      <c r="CQG175" s="11"/>
      <c r="CQH175" s="11"/>
      <c r="CQI175" s="11"/>
      <c r="CQJ175" s="11"/>
      <c r="CQK175" s="11"/>
      <c r="CQL175" s="11"/>
      <c r="CQM175" s="11"/>
      <c r="CQN175" s="11"/>
      <c r="CQO175" s="11"/>
      <c r="CQP175" s="11"/>
      <c r="CQQ175" s="11"/>
      <c r="CQR175" s="11"/>
      <c r="CQS175" s="11"/>
      <c r="CQT175" s="11"/>
      <c r="CQU175" s="11"/>
      <c r="CQV175" s="11"/>
      <c r="CQW175" s="11"/>
      <c r="CQX175" s="11"/>
      <c r="CQY175" s="11"/>
      <c r="CQZ175" s="11"/>
      <c r="CRA175" s="11"/>
      <c r="CRB175" s="11"/>
      <c r="CRC175" s="11"/>
      <c r="CRD175" s="11"/>
      <c r="CRE175" s="11"/>
      <c r="CRF175" s="11"/>
      <c r="CRG175" s="11"/>
      <c r="CRH175" s="11"/>
      <c r="CRI175" s="11"/>
      <c r="CRJ175" s="11"/>
      <c r="CRK175" s="11"/>
      <c r="CRL175" s="11"/>
      <c r="CRM175" s="11"/>
      <c r="CRN175" s="11"/>
      <c r="CRO175" s="11"/>
      <c r="CRP175" s="11"/>
      <c r="CRQ175" s="11"/>
      <c r="CRR175" s="11"/>
      <c r="CRS175" s="11"/>
      <c r="CRT175" s="11"/>
      <c r="CRU175" s="11"/>
      <c r="CRV175" s="11"/>
      <c r="CRW175" s="11"/>
      <c r="CRX175" s="11"/>
      <c r="CRY175" s="11"/>
      <c r="CRZ175" s="11"/>
      <c r="CSA175" s="11"/>
      <c r="CSB175" s="11"/>
      <c r="CSC175" s="11"/>
      <c r="CSD175" s="11"/>
      <c r="CSE175" s="11"/>
      <c r="CSF175" s="11"/>
      <c r="CSG175" s="11"/>
      <c r="CSH175" s="11"/>
      <c r="CSI175" s="11"/>
      <c r="CSJ175" s="11"/>
      <c r="CSK175" s="11"/>
      <c r="CSL175" s="11"/>
      <c r="CSM175" s="11"/>
      <c r="CSN175" s="11"/>
      <c r="CSO175" s="11"/>
      <c r="CSP175" s="11"/>
      <c r="CSQ175" s="11"/>
      <c r="CSR175" s="11"/>
      <c r="CSS175" s="11"/>
      <c r="CST175" s="11"/>
      <c r="CSU175" s="11"/>
      <c r="CSV175" s="11"/>
      <c r="CSW175" s="11"/>
      <c r="CSX175" s="11"/>
      <c r="CSY175" s="11"/>
      <c r="CSZ175" s="11"/>
      <c r="CTA175" s="11"/>
      <c r="CTB175" s="11"/>
      <c r="CTC175" s="11"/>
      <c r="CTD175" s="11"/>
      <c r="CTE175" s="11"/>
      <c r="CTF175" s="11"/>
      <c r="CTG175" s="11"/>
      <c r="CTH175" s="11"/>
      <c r="CTI175" s="11"/>
      <c r="CTJ175" s="11"/>
      <c r="CTK175" s="11"/>
      <c r="CTL175" s="11"/>
      <c r="CTM175" s="11"/>
      <c r="CTN175" s="11"/>
      <c r="CTO175" s="11"/>
      <c r="CTP175" s="11"/>
      <c r="CTQ175" s="11"/>
      <c r="CTR175" s="11"/>
      <c r="CTS175" s="11"/>
      <c r="CTT175" s="11"/>
      <c r="CTU175" s="11"/>
      <c r="CTV175" s="11"/>
      <c r="CTW175" s="11"/>
      <c r="CTX175" s="11"/>
      <c r="CTY175" s="11"/>
      <c r="CTZ175" s="11"/>
      <c r="CUA175" s="11"/>
      <c r="CUB175" s="11"/>
      <c r="CUC175" s="11"/>
      <c r="CUD175" s="11"/>
      <c r="CUE175" s="11"/>
      <c r="CUF175" s="11"/>
      <c r="CUG175" s="11"/>
      <c r="CUH175" s="11"/>
      <c r="CUI175" s="11"/>
      <c r="CUJ175" s="11"/>
      <c r="CUK175" s="11"/>
      <c r="CUL175" s="11"/>
      <c r="CUM175" s="11"/>
      <c r="CUN175" s="11"/>
      <c r="CUO175" s="11"/>
      <c r="CUP175" s="11"/>
      <c r="CUQ175" s="11"/>
      <c r="CUR175" s="11"/>
      <c r="CUS175" s="11"/>
      <c r="CUT175" s="11"/>
      <c r="CUU175" s="11"/>
      <c r="CUV175" s="11"/>
      <c r="CUW175" s="11"/>
      <c r="CUX175" s="11"/>
      <c r="CUY175" s="11"/>
      <c r="CUZ175" s="11"/>
      <c r="CVA175" s="11"/>
      <c r="CVB175" s="11"/>
      <c r="CVC175" s="11"/>
      <c r="CVD175" s="11"/>
      <c r="CVE175" s="11"/>
      <c r="CVF175" s="11"/>
      <c r="CVG175" s="11"/>
      <c r="CVH175" s="11"/>
      <c r="CVI175" s="11"/>
      <c r="CVJ175" s="11"/>
      <c r="CVK175" s="11"/>
      <c r="CVL175" s="11"/>
      <c r="CVM175" s="11"/>
      <c r="CVN175" s="11"/>
      <c r="CVO175" s="11"/>
      <c r="CVP175" s="11"/>
      <c r="CVQ175" s="11"/>
      <c r="CVR175" s="11"/>
      <c r="CVS175" s="11"/>
      <c r="CVT175" s="11"/>
      <c r="CVU175" s="11"/>
      <c r="CVV175" s="11"/>
      <c r="CVW175" s="11"/>
      <c r="CVX175" s="11"/>
      <c r="CVY175" s="11"/>
      <c r="CVZ175" s="11"/>
      <c r="CWA175" s="11"/>
      <c r="CWB175" s="11"/>
      <c r="CWC175" s="11"/>
      <c r="CWD175" s="11"/>
      <c r="CWE175" s="11"/>
      <c r="CWF175" s="11"/>
      <c r="CWG175" s="11"/>
      <c r="CWH175" s="11"/>
      <c r="CWI175" s="11"/>
      <c r="CWJ175" s="11"/>
      <c r="CWK175" s="11"/>
      <c r="CWL175" s="11"/>
      <c r="CWM175" s="11"/>
      <c r="CWN175" s="11"/>
      <c r="CWO175" s="11"/>
      <c r="CWP175" s="11"/>
      <c r="CWQ175" s="11"/>
      <c r="CWR175" s="11"/>
      <c r="CWS175" s="11"/>
      <c r="CWT175" s="11"/>
      <c r="CWU175" s="11"/>
      <c r="CWV175" s="11"/>
      <c r="CWW175" s="11"/>
      <c r="CWX175" s="11"/>
      <c r="CWY175" s="11"/>
      <c r="CWZ175" s="11"/>
      <c r="CXA175" s="11"/>
      <c r="CXB175" s="11"/>
      <c r="CXC175" s="11"/>
      <c r="CXD175" s="11"/>
      <c r="CXE175" s="11"/>
      <c r="CXF175" s="11"/>
      <c r="CXG175" s="11"/>
      <c r="CXH175" s="11"/>
      <c r="CXI175" s="11"/>
      <c r="CXJ175" s="11"/>
      <c r="CXK175" s="11"/>
      <c r="CXL175" s="11"/>
      <c r="CXM175" s="11"/>
      <c r="CXN175" s="11"/>
      <c r="CXO175" s="11"/>
      <c r="CXP175" s="11"/>
      <c r="CXQ175" s="11"/>
      <c r="CXR175" s="11"/>
      <c r="CXS175" s="11"/>
      <c r="CXT175" s="11"/>
      <c r="CXU175" s="11"/>
      <c r="CXV175" s="11"/>
      <c r="CXW175" s="11"/>
      <c r="CXX175" s="11"/>
      <c r="CXY175" s="11"/>
      <c r="CXZ175" s="11"/>
      <c r="CYA175" s="11"/>
      <c r="CYB175" s="11"/>
      <c r="CYC175" s="11"/>
      <c r="CYD175" s="11"/>
      <c r="CYE175" s="11"/>
      <c r="CYF175" s="11"/>
      <c r="CYG175" s="11"/>
      <c r="CYH175" s="11"/>
      <c r="CYI175" s="11"/>
      <c r="CYJ175" s="11"/>
      <c r="CYK175" s="11"/>
      <c r="CYL175" s="11"/>
      <c r="CYM175" s="11"/>
      <c r="CYN175" s="11"/>
      <c r="CYO175" s="11"/>
      <c r="CYP175" s="11"/>
      <c r="CYQ175" s="11"/>
      <c r="CYR175" s="11"/>
      <c r="CYS175" s="11"/>
      <c r="CYT175" s="11"/>
      <c r="CYU175" s="11"/>
      <c r="CYV175" s="11"/>
      <c r="CYW175" s="11"/>
      <c r="CYX175" s="11"/>
      <c r="CYY175" s="11"/>
      <c r="CYZ175" s="11"/>
      <c r="CZA175" s="11"/>
      <c r="CZB175" s="11"/>
      <c r="CZC175" s="11"/>
      <c r="CZD175" s="11"/>
      <c r="CZE175" s="11"/>
      <c r="CZF175" s="11"/>
      <c r="CZG175" s="11"/>
      <c r="CZH175" s="11"/>
      <c r="CZI175" s="11"/>
      <c r="CZJ175" s="11"/>
      <c r="CZK175" s="11"/>
      <c r="CZL175" s="11"/>
      <c r="CZM175" s="11"/>
      <c r="CZN175" s="11"/>
      <c r="CZO175" s="11"/>
      <c r="CZP175" s="11"/>
      <c r="CZQ175" s="11"/>
      <c r="CZR175" s="11"/>
      <c r="CZS175" s="11"/>
      <c r="CZT175" s="11"/>
      <c r="CZU175" s="11"/>
      <c r="CZV175" s="11"/>
      <c r="CZW175" s="11"/>
      <c r="CZX175" s="11"/>
      <c r="CZY175" s="11"/>
      <c r="CZZ175" s="11"/>
      <c r="DAA175" s="11"/>
      <c r="DAB175" s="11"/>
      <c r="DAC175" s="11"/>
      <c r="DAD175" s="11"/>
      <c r="DAE175" s="11"/>
      <c r="DAF175" s="11"/>
      <c r="DAG175" s="11"/>
      <c r="DAH175" s="11"/>
      <c r="DAI175" s="11"/>
      <c r="DAJ175" s="11"/>
      <c r="DAK175" s="11"/>
      <c r="DAL175" s="11"/>
      <c r="DAM175" s="11"/>
      <c r="DAN175" s="11"/>
      <c r="DAO175" s="11"/>
      <c r="DAP175" s="11"/>
      <c r="DAQ175" s="11"/>
      <c r="DAR175" s="11"/>
      <c r="DAS175" s="11"/>
      <c r="DAT175" s="11"/>
      <c r="DAU175" s="11"/>
      <c r="DAV175" s="11"/>
      <c r="DAW175" s="11"/>
      <c r="DAX175" s="11"/>
      <c r="DAY175" s="11"/>
      <c r="DAZ175" s="11"/>
      <c r="DBA175" s="11"/>
      <c r="DBB175" s="11"/>
      <c r="DBC175" s="11"/>
      <c r="DBD175" s="11"/>
      <c r="DBE175" s="11"/>
      <c r="DBF175" s="11"/>
      <c r="DBG175" s="11"/>
      <c r="DBH175" s="11"/>
      <c r="DBI175" s="11"/>
      <c r="DBJ175" s="11"/>
      <c r="DBK175" s="11"/>
      <c r="DBL175" s="11"/>
      <c r="DBM175" s="11"/>
      <c r="DBN175" s="11"/>
      <c r="DBO175" s="11"/>
      <c r="DBP175" s="11"/>
      <c r="DBQ175" s="11"/>
      <c r="DBR175" s="11"/>
      <c r="DBS175" s="11"/>
      <c r="DBT175" s="11"/>
      <c r="DBU175" s="11"/>
      <c r="DBV175" s="11"/>
      <c r="DBW175" s="11"/>
      <c r="DBX175" s="11"/>
      <c r="DBY175" s="11"/>
      <c r="DBZ175" s="11"/>
      <c r="DCA175" s="11"/>
      <c r="DCB175" s="11"/>
      <c r="DCC175" s="11"/>
      <c r="DCD175" s="11"/>
      <c r="DCE175" s="11"/>
      <c r="DCF175" s="11"/>
      <c r="DCG175" s="11"/>
      <c r="DCH175" s="11"/>
      <c r="DCI175" s="11"/>
      <c r="DCJ175" s="11"/>
      <c r="DCK175" s="11"/>
      <c r="DCL175" s="11"/>
      <c r="DCM175" s="11"/>
      <c r="DCN175" s="11"/>
      <c r="DCO175" s="11"/>
      <c r="DCP175" s="11"/>
      <c r="DCQ175" s="11"/>
      <c r="DCR175" s="11"/>
      <c r="DCS175" s="11"/>
      <c r="DCT175" s="11"/>
      <c r="DCU175" s="11"/>
      <c r="DCV175" s="11"/>
      <c r="DCW175" s="11"/>
      <c r="DCX175" s="11"/>
      <c r="DCY175" s="11"/>
      <c r="DCZ175" s="11"/>
      <c r="DDA175" s="11"/>
      <c r="DDB175" s="11"/>
      <c r="DDC175" s="11"/>
      <c r="DDD175" s="11"/>
      <c r="DDE175" s="11"/>
      <c r="DDF175" s="11"/>
      <c r="DDG175" s="11"/>
      <c r="DDH175" s="11"/>
      <c r="DDI175" s="11"/>
      <c r="DDJ175" s="11"/>
      <c r="DDK175" s="11"/>
      <c r="DDL175" s="11"/>
      <c r="DDM175" s="11"/>
      <c r="DDN175" s="11"/>
      <c r="DDO175" s="11"/>
      <c r="DDP175" s="11"/>
      <c r="DDQ175" s="11"/>
      <c r="DDR175" s="11"/>
      <c r="DDS175" s="11"/>
      <c r="DDT175" s="11"/>
      <c r="DDU175" s="11"/>
      <c r="DDV175" s="11"/>
      <c r="DDW175" s="11"/>
      <c r="DDX175" s="11"/>
      <c r="DDY175" s="11"/>
      <c r="DDZ175" s="11"/>
      <c r="DEA175" s="11"/>
      <c r="DEB175" s="11"/>
      <c r="DEC175" s="11"/>
      <c r="DED175" s="11"/>
      <c r="DEE175" s="11"/>
      <c r="DEF175" s="11"/>
      <c r="DEG175" s="11"/>
      <c r="DEH175" s="11"/>
      <c r="DEI175" s="11"/>
      <c r="DEJ175" s="11"/>
      <c r="DEK175" s="11"/>
      <c r="DEL175" s="11"/>
      <c r="DEM175" s="11"/>
      <c r="DEN175" s="11"/>
      <c r="DEO175" s="11"/>
      <c r="DEP175" s="11"/>
      <c r="DEQ175" s="11"/>
      <c r="DER175" s="11"/>
      <c r="DES175" s="11"/>
      <c r="DET175" s="11"/>
      <c r="DEU175" s="11"/>
      <c r="DEV175" s="11"/>
      <c r="DEW175" s="11"/>
      <c r="DEX175" s="11"/>
      <c r="DEY175" s="11"/>
      <c r="DEZ175" s="11"/>
      <c r="DFA175" s="11"/>
      <c r="DFB175" s="11"/>
      <c r="DFC175" s="11"/>
      <c r="DFD175" s="11"/>
      <c r="DFE175" s="11"/>
      <c r="DFF175" s="11"/>
      <c r="DFG175" s="11"/>
      <c r="DFH175" s="11"/>
      <c r="DFI175" s="11"/>
      <c r="DFJ175" s="11"/>
      <c r="DFK175" s="11"/>
      <c r="DFL175" s="11"/>
      <c r="DFM175" s="11"/>
      <c r="DFN175" s="11"/>
      <c r="DFO175" s="11"/>
      <c r="DFP175" s="11"/>
      <c r="DFQ175" s="11"/>
      <c r="DFR175" s="11"/>
      <c r="DFS175" s="11"/>
      <c r="DFT175" s="11"/>
      <c r="DFU175" s="11"/>
      <c r="DFV175" s="11"/>
      <c r="DFW175" s="11"/>
      <c r="DFX175" s="11"/>
      <c r="DFY175" s="11"/>
      <c r="DFZ175" s="11"/>
      <c r="DGA175" s="11"/>
      <c r="DGB175" s="11"/>
      <c r="DGC175" s="11"/>
      <c r="DGD175" s="11"/>
      <c r="DGE175" s="11"/>
      <c r="DGF175" s="11"/>
      <c r="DGG175" s="11"/>
      <c r="DGH175" s="11"/>
      <c r="DGI175" s="11"/>
      <c r="DGJ175" s="11"/>
      <c r="DGK175" s="11"/>
      <c r="DGL175" s="11"/>
      <c r="DGM175" s="11"/>
      <c r="DGN175" s="11"/>
      <c r="DGO175" s="11"/>
      <c r="DGP175" s="11"/>
      <c r="DGQ175" s="11"/>
      <c r="DGR175" s="11"/>
      <c r="DGS175" s="11"/>
      <c r="DGT175" s="11"/>
      <c r="DGU175" s="11"/>
      <c r="DGV175" s="11"/>
      <c r="DGW175" s="11"/>
      <c r="DGX175" s="11"/>
      <c r="DGY175" s="11"/>
      <c r="DGZ175" s="11"/>
      <c r="DHA175" s="11"/>
      <c r="DHB175" s="11"/>
      <c r="DHC175" s="11"/>
      <c r="DHD175" s="11"/>
      <c r="DHE175" s="11"/>
      <c r="DHF175" s="11"/>
      <c r="DHG175" s="11"/>
      <c r="DHH175" s="11"/>
      <c r="DHI175" s="11"/>
      <c r="DHJ175" s="11"/>
      <c r="DHK175" s="11"/>
      <c r="DHL175" s="11"/>
      <c r="DHM175" s="11"/>
      <c r="DHN175" s="11"/>
      <c r="DHO175" s="11"/>
      <c r="DHP175" s="11"/>
      <c r="DHQ175" s="11"/>
      <c r="DHR175" s="11"/>
      <c r="DHS175" s="11"/>
      <c r="DHT175" s="11"/>
      <c r="DHU175" s="11"/>
      <c r="DHV175" s="11"/>
      <c r="DHW175" s="11"/>
      <c r="DHX175" s="11"/>
      <c r="DHY175" s="11"/>
      <c r="DHZ175" s="11"/>
      <c r="DIA175" s="11"/>
      <c r="DIB175" s="11"/>
      <c r="DIC175" s="11"/>
      <c r="DID175" s="11"/>
      <c r="DIE175" s="11"/>
      <c r="DIF175" s="11"/>
      <c r="DIG175" s="11"/>
      <c r="DIH175" s="11"/>
      <c r="DII175" s="11"/>
      <c r="DIJ175" s="11"/>
      <c r="DIK175" s="11"/>
      <c r="DIL175" s="11"/>
      <c r="DIM175" s="11"/>
      <c r="DIN175" s="11"/>
      <c r="DIO175" s="11"/>
      <c r="DIP175" s="11"/>
      <c r="DIQ175" s="11"/>
      <c r="DIR175" s="11"/>
      <c r="DIS175" s="11"/>
      <c r="DIT175" s="11"/>
      <c r="DIU175" s="11"/>
      <c r="DIV175" s="11"/>
      <c r="DIW175" s="11"/>
      <c r="DIX175" s="11"/>
      <c r="DIY175" s="11"/>
      <c r="DIZ175" s="11"/>
      <c r="DJA175" s="11"/>
      <c r="DJB175" s="11"/>
      <c r="DJC175" s="11"/>
      <c r="DJD175" s="11"/>
      <c r="DJE175" s="11"/>
      <c r="DJF175" s="11"/>
      <c r="DJG175" s="11"/>
      <c r="DJH175" s="11"/>
      <c r="DJI175" s="11"/>
      <c r="DJJ175" s="11"/>
      <c r="DJK175" s="11"/>
      <c r="DJL175" s="11"/>
      <c r="DJM175" s="11"/>
      <c r="DJN175" s="11"/>
      <c r="DJO175" s="11"/>
      <c r="DJP175" s="11"/>
      <c r="DJQ175" s="11"/>
      <c r="DJR175" s="11"/>
      <c r="DJS175" s="11"/>
      <c r="DJT175" s="11"/>
      <c r="DJU175" s="11"/>
      <c r="DJV175" s="11"/>
      <c r="DJW175" s="11"/>
      <c r="DJX175" s="11"/>
      <c r="DJY175" s="11"/>
      <c r="DJZ175" s="11"/>
      <c r="DKA175" s="11"/>
      <c r="DKB175" s="11"/>
      <c r="DKC175" s="11"/>
      <c r="DKD175" s="11"/>
      <c r="DKE175" s="11"/>
      <c r="DKF175" s="11"/>
      <c r="DKG175" s="11"/>
      <c r="DKH175" s="11"/>
      <c r="DKI175" s="11"/>
      <c r="DKJ175" s="11"/>
      <c r="DKK175" s="11"/>
      <c r="DKL175" s="11"/>
      <c r="DKM175" s="11"/>
      <c r="DKN175" s="11"/>
      <c r="DKO175" s="11"/>
      <c r="DKP175" s="11"/>
      <c r="DKQ175" s="11"/>
      <c r="DKR175" s="11"/>
      <c r="DKS175" s="11"/>
      <c r="DKT175" s="11"/>
      <c r="DKU175" s="11"/>
      <c r="DKV175" s="11"/>
      <c r="DKW175" s="11"/>
      <c r="DKX175" s="11"/>
      <c r="DKY175" s="11"/>
      <c r="DKZ175" s="11"/>
      <c r="DLA175" s="11"/>
      <c r="DLB175" s="11"/>
      <c r="DLC175" s="11"/>
      <c r="DLD175" s="11"/>
      <c r="DLE175" s="11"/>
      <c r="DLF175" s="11"/>
      <c r="DLG175" s="11"/>
      <c r="DLH175" s="11"/>
      <c r="DLI175" s="11"/>
      <c r="DLJ175" s="11"/>
      <c r="DLK175" s="11"/>
      <c r="DLL175" s="11"/>
      <c r="DLM175" s="11"/>
      <c r="DLN175" s="11"/>
      <c r="DLO175" s="11"/>
      <c r="DLP175" s="11"/>
      <c r="DLQ175" s="11"/>
      <c r="DLR175" s="11"/>
      <c r="DLS175" s="11"/>
      <c r="DLT175" s="11"/>
      <c r="DLU175" s="11"/>
      <c r="DLV175" s="11"/>
      <c r="DLW175" s="11"/>
      <c r="DLX175" s="11"/>
      <c r="DLY175" s="11"/>
      <c r="DLZ175" s="11"/>
      <c r="DMA175" s="11"/>
      <c r="DMB175" s="11"/>
      <c r="DMC175" s="11"/>
      <c r="DMD175" s="11"/>
      <c r="DME175" s="11"/>
      <c r="DMF175" s="11"/>
      <c r="DMG175" s="11"/>
      <c r="DMH175" s="11"/>
      <c r="DMI175" s="11"/>
      <c r="DMJ175" s="11"/>
      <c r="DMK175" s="11"/>
      <c r="DML175" s="11"/>
      <c r="DMM175" s="11"/>
      <c r="DMN175" s="11"/>
      <c r="DMO175" s="11"/>
      <c r="DMP175" s="11"/>
      <c r="DMQ175" s="11"/>
      <c r="DMR175" s="11"/>
      <c r="DMS175" s="11"/>
      <c r="DMT175" s="11"/>
      <c r="DMU175" s="11"/>
      <c r="DMV175" s="11"/>
      <c r="DMW175" s="11"/>
      <c r="DMX175" s="11"/>
      <c r="DMY175" s="11"/>
      <c r="DMZ175" s="11"/>
      <c r="DNA175" s="11"/>
      <c r="DNB175" s="11"/>
      <c r="DNC175" s="11"/>
      <c r="DND175" s="11"/>
      <c r="DNE175" s="11"/>
      <c r="DNF175" s="11"/>
      <c r="DNG175" s="11"/>
      <c r="DNH175" s="11"/>
      <c r="DNI175" s="11"/>
      <c r="DNJ175" s="11"/>
      <c r="DNK175" s="11"/>
      <c r="DNL175" s="11"/>
      <c r="DNM175" s="11"/>
      <c r="DNN175" s="11"/>
      <c r="DNO175" s="11"/>
      <c r="DNP175" s="11"/>
      <c r="DNQ175" s="11"/>
      <c r="DNR175" s="11"/>
      <c r="DNS175" s="11"/>
      <c r="DNT175" s="11"/>
      <c r="DNU175" s="11"/>
      <c r="DNV175" s="11"/>
      <c r="DNW175" s="11"/>
      <c r="DNX175" s="11"/>
      <c r="DNY175" s="11"/>
      <c r="DNZ175" s="11"/>
      <c r="DOA175" s="11"/>
      <c r="DOB175" s="11"/>
      <c r="DOC175" s="11"/>
      <c r="DOD175" s="11"/>
      <c r="DOE175" s="11"/>
      <c r="DOF175" s="11"/>
      <c r="DOG175" s="11"/>
      <c r="DOH175" s="11"/>
      <c r="DOI175" s="11"/>
      <c r="DOJ175" s="11"/>
      <c r="DOK175" s="11"/>
      <c r="DOL175" s="11"/>
      <c r="DOM175" s="11"/>
      <c r="DON175" s="11"/>
      <c r="DOO175" s="11"/>
      <c r="DOP175" s="11"/>
      <c r="DOQ175" s="11"/>
      <c r="DOR175" s="11"/>
      <c r="DOS175" s="11"/>
      <c r="DOT175" s="11"/>
      <c r="DOU175" s="11"/>
      <c r="DOV175" s="11"/>
      <c r="DOW175" s="11"/>
      <c r="DOX175" s="11"/>
      <c r="DOY175" s="11"/>
      <c r="DOZ175" s="11"/>
      <c r="DPA175" s="11"/>
      <c r="DPB175" s="11"/>
      <c r="DPC175" s="11"/>
      <c r="DPD175" s="11"/>
      <c r="DPE175" s="11"/>
      <c r="DPF175" s="11"/>
      <c r="DPG175" s="11"/>
      <c r="DPH175" s="11"/>
      <c r="DPI175" s="11"/>
      <c r="DPJ175" s="11"/>
      <c r="DPK175" s="11"/>
      <c r="DPL175" s="11"/>
      <c r="DPM175" s="11"/>
      <c r="DPN175" s="11"/>
      <c r="DPO175" s="11"/>
      <c r="DPP175" s="11"/>
      <c r="DPQ175" s="11"/>
      <c r="DPR175" s="11"/>
      <c r="DPS175" s="11"/>
      <c r="DPT175" s="11"/>
      <c r="DPU175" s="11"/>
      <c r="DPV175" s="11"/>
      <c r="DPW175" s="11"/>
      <c r="DPX175" s="11"/>
      <c r="DPY175" s="11"/>
      <c r="DPZ175" s="11"/>
      <c r="DQA175" s="11"/>
      <c r="DQB175" s="11"/>
      <c r="DQC175" s="11"/>
      <c r="DQD175" s="11"/>
      <c r="DQE175" s="11"/>
      <c r="DQF175" s="11"/>
      <c r="DQG175" s="11"/>
      <c r="DQH175" s="11"/>
      <c r="DQI175" s="11"/>
      <c r="DQJ175" s="11"/>
      <c r="DQK175" s="11"/>
      <c r="DQL175" s="11"/>
      <c r="DQM175" s="11"/>
      <c r="DQN175" s="11"/>
      <c r="DQO175" s="11"/>
      <c r="DQP175" s="11"/>
      <c r="DQQ175" s="11"/>
      <c r="DQR175" s="11"/>
      <c r="DQS175" s="11"/>
      <c r="DQT175" s="11"/>
      <c r="DQU175" s="11"/>
      <c r="DQV175" s="11"/>
      <c r="DQW175" s="11"/>
      <c r="DQX175" s="11"/>
      <c r="DQY175" s="11"/>
      <c r="DQZ175" s="11"/>
      <c r="DRA175" s="11"/>
      <c r="DRB175" s="11"/>
      <c r="DRC175" s="11"/>
      <c r="DRD175" s="11"/>
      <c r="DRE175" s="11"/>
      <c r="DRF175" s="11"/>
      <c r="DRG175" s="11"/>
      <c r="DRH175" s="11"/>
      <c r="DRI175" s="11"/>
      <c r="DRJ175" s="11"/>
      <c r="DRK175" s="11"/>
      <c r="DRL175" s="11"/>
      <c r="DRM175" s="11"/>
      <c r="DRN175" s="11"/>
      <c r="DRO175" s="11"/>
      <c r="DRP175" s="11"/>
      <c r="DRQ175" s="11"/>
      <c r="DRR175" s="11"/>
      <c r="DRS175" s="11"/>
      <c r="DRT175" s="11"/>
      <c r="DRU175" s="11"/>
      <c r="DRV175" s="11"/>
      <c r="DRW175" s="11"/>
      <c r="DRX175" s="11"/>
      <c r="DRY175" s="11"/>
      <c r="DRZ175" s="11"/>
      <c r="DSA175" s="11"/>
      <c r="DSB175" s="11"/>
      <c r="DSC175" s="11"/>
      <c r="DSD175" s="11"/>
      <c r="DSE175" s="11"/>
      <c r="DSF175" s="11"/>
      <c r="DSG175" s="11"/>
      <c r="DSH175" s="11"/>
      <c r="DSI175" s="11"/>
      <c r="DSJ175" s="11"/>
      <c r="DSK175" s="11"/>
      <c r="DSL175" s="11"/>
      <c r="DSM175" s="11"/>
      <c r="DSN175" s="11"/>
      <c r="DSO175" s="11"/>
      <c r="DSP175" s="11"/>
      <c r="DSQ175" s="11"/>
      <c r="DSR175" s="11"/>
      <c r="DSS175" s="11"/>
      <c r="DST175" s="11"/>
      <c r="DSU175" s="11"/>
      <c r="DSV175" s="11"/>
      <c r="DSW175" s="11"/>
      <c r="DSX175" s="11"/>
      <c r="DSY175" s="11"/>
      <c r="DSZ175" s="11"/>
      <c r="DTA175" s="11"/>
      <c r="DTB175" s="11"/>
      <c r="DTC175" s="11"/>
      <c r="DTD175" s="11"/>
      <c r="DTE175" s="11"/>
      <c r="DTF175" s="11"/>
      <c r="DTG175" s="11"/>
      <c r="DTH175" s="11"/>
      <c r="DTI175" s="11"/>
      <c r="DTJ175" s="11"/>
      <c r="DTK175" s="11"/>
      <c r="DTL175" s="11"/>
      <c r="DTM175" s="11"/>
      <c r="DTN175" s="11"/>
      <c r="DTO175" s="11"/>
      <c r="DTP175" s="11"/>
      <c r="DTQ175" s="11"/>
      <c r="DTR175" s="11"/>
      <c r="DTS175" s="11"/>
      <c r="DTT175" s="11"/>
      <c r="DTU175" s="11"/>
      <c r="DTV175" s="11"/>
      <c r="DTW175" s="11"/>
      <c r="DTX175" s="11"/>
      <c r="DTY175" s="11"/>
      <c r="DTZ175" s="11"/>
      <c r="DUA175" s="11"/>
      <c r="DUB175" s="11"/>
      <c r="DUC175" s="11"/>
      <c r="DUD175" s="11"/>
      <c r="DUE175" s="11"/>
      <c r="DUF175" s="11"/>
      <c r="DUG175" s="11"/>
      <c r="DUH175" s="11"/>
      <c r="DUI175" s="11"/>
      <c r="DUJ175" s="11"/>
      <c r="DUK175" s="11"/>
      <c r="DUL175" s="11"/>
      <c r="DUM175" s="11"/>
      <c r="DUN175" s="11"/>
      <c r="DUO175" s="11"/>
      <c r="DUP175" s="11"/>
      <c r="DUQ175" s="11"/>
      <c r="DUR175" s="11"/>
      <c r="DUS175" s="11"/>
      <c r="DUT175" s="11"/>
      <c r="DUU175" s="11"/>
      <c r="DUV175" s="11"/>
      <c r="DUW175" s="11"/>
      <c r="DUX175" s="11"/>
      <c r="DUY175" s="11"/>
      <c r="DUZ175" s="11"/>
      <c r="DVA175" s="11"/>
      <c r="DVB175" s="11"/>
      <c r="DVC175" s="11"/>
      <c r="DVD175" s="11"/>
      <c r="DVE175" s="11"/>
      <c r="DVF175" s="11"/>
      <c r="DVG175" s="11"/>
      <c r="DVH175" s="11"/>
      <c r="DVI175" s="11"/>
      <c r="DVJ175" s="11"/>
      <c r="DVK175" s="11"/>
      <c r="DVL175" s="11"/>
      <c r="DVM175" s="11"/>
      <c r="DVN175" s="11"/>
      <c r="DVO175" s="11"/>
      <c r="DVP175" s="11"/>
      <c r="DVQ175" s="11"/>
      <c r="DVR175" s="11"/>
      <c r="DVS175" s="11"/>
      <c r="DVT175" s="11"/>
      <c r="DVU175" s="11"/>
      <c r="DVV175" s="11"/>
      <c r="DVW175" s="11"/>
      <c r="DVX175" s="11"/>
      <c r="DVY175" s="11"/>
      <c r="DVZ175" s="11"/>
      <c r="DWA175" s="11"/>
      <c r="DWB175" s="11"/>
      <c r="DWC175" s="11"/>
      <c r="DWD175" s="11"/>
      <c r="DWE175" s="11"/>
      <c r="DWF175" s="11"/>
      <c r="DWG175" s="11"/>
      <c r="DWH175" s="11"/>
      <c r="DWI175" s="11"/>
      <c r="DWJ175" s="11"/>
      <c r="DWK175" s="11"/>
      <c r="DWL175" s="11"/>
      <c r="DWM175" s="11"/>
      <c r="DWN175" s="11"/>
      <c r="DWO175" s="11"/>
      <c r="DWP175" s="11"/>
      <c r="DWQ175" s="11"/>
      <c r="DWR175" s="11"/>
      <c r="DWS175" s="11"/>
      <c r="DWT175" s="11"/>
      <c r="DWU175" s="11"/>
      <c r="DWV175" s="11"/>
      <c r="DWW175" s="11"/>
      <c r="DWX175" s="11"/>
      <c r="DWY175" s="11"/>
      <c r="DWZ175" s="11"/>
      <c r="DXA175" s="11"/>
      <c r="DXB175" s="11"/>
      <c r="DXC175" s="11"/>
      <c r="DXD175" s="11"/>
      <c r="DXE175" s="11"/>
      <c r="DXF175" s="11"/>
      <c r="DXG175" s="11"/>
      <c r="DXH175" s="11"/>
      <c r="DXI175" s="11"/>
      <c r="DXJ175" s="11"/>
      <c r="DXK175" s="11"/>
      <c r="DXL175" s="11"/>
      <c r="DXM175" s="11"/>
      <c r="DXN175" s="11"/>
      <c r="DXO175" s="11"/>
      <c r="DXP175" s="11"/>
      <c r="DXQ175" s="11"/>
      <c r="DXR175" s="11"/>
      <c r="DXS175" s="11"/>
      <c r="DXT175" s="11"/>
      <c r="DXU175" s="11"/>
      <c r="DXV175" s="11"/>
      <c r="DXW175" s="11"/>
      <c r="DXX175" s="11"/>
      <c r="DXY175" s="11"/>
      <c r="DXZ175" s="11"/>
      <c r="DYA175" s="11"/>
      <c r="DYB175" s="11"/>
      <c r="DYC175" s="11"/>
      <c r="DYD175" s="11"/>
      <c r="DYE175" s="11"/>
      <c r="DYF175" s="11"/>
      <c r="DYG175" s="11"/>
      <c r="DYH175" s="11"/>
      <c r="DYI175" s="11"/>
      <c r="DYJ175" s="11"/>
      <c r="DYK175" s="11"/>
      <c r="DYL175" s="11"/>
      <c r="DYM175" s="11"/>
      <c r="DYN175" s="11"/>
      <c r="DYO175" s="11"/>
      <c r="DYP175" s="11"/>
      <c r="DYQ175" s="11"/>
      <c r="DYR175" s="11"/>
      <c r="DYS175" s="11"/>
      <c r="DYT175" s="11"/>
      <c r="DYU175" s="11"/>
      <c r="DYV175" s="11"/>
      <c r="DYW175" s="11"/>
      <c r="DYX175" s="11"/>
      <c r="DYY175" s="11"/>
      <c r="DYZ175" s="11"/>
      <c r="DZA175" s="11"/>
      <c r="DZB175" s="11"/>
      <c r="DZC175" s="11"/>
      <c r="DZD175" s="11"/>
      <c r="DZE175" s="11"/>
      <c r="DZF175" s="11"/>
      <c r="DZG175" s="11"/>
      <c r="DZH175" s="11"/>
      <c r="DZI175" s="11"/>
      <c r="DZJ175" s="11"/>
      <c r="DZK175" s="11"/>
      <c r="DZL175" s="11"/>
      <c r="DZM175" s="11"/>
      <c r="DZN175" s="11"/>
      <c r="DZO175" s="11"/>
      <c r="DZP175" s="11"/>
      <c r="DZQ175" s="11"/>
      <c r="DZR175" s="11"/>
      <c r="DZS175" s="11"/>
      <c r="DZT175" s="11"/>
      <c r="DZU175" s="11"/>
      <c r="DZV175" s="11"/>
      <c r="DZW175" s="11"/>
      <c r="DZX175" s="11"/>
      <c r="DZY175" s="11"/>
      <c r="DZZ175" s="11"/>
      <c r="EAA175" s="11"/>
      <c r="EAB175" s="11"/>
      <c r="EAC175" s="11"/>
      <c r="EAD175" s="11"/>
      <c r="EAE175" s="11"/>
      <c r="EAF175" s="11"/>
      <c r="EAG175" s="11"/>
      <c r="EAH175" s="11"/>
      <c r="EAI175" s="11"/>
      <c r="EAJ175" s="11"/>
      <c r="EAK175" s="11"/>
      <c r="EAL175" s="11"/>
      <c r="EAM175" s="11"/>
      <c r="EAN175" s="11"/>
      <c r="EAO175" s="11"/>
      <c r="EAP175" s="11"/>
      <c r="EAQ175" s="11"/>
      <c r="EAR175" s="11"/>
      <c r="EAS175" s="11"/>
      <c r="EAT175" s="11"/>
      <c r="EAU175" s="11"/>
      <c r="EAV175" s="11"/>
      <c r="EAW175" s="11"/>
      <c r="EAX175" s="11"/>
      <c r="EAY175" s="11"/>
      <c r="EAZ175" s="11"/>
      <c r="EBA175" s="11"/>
      <c r="EBB175" s="11"/>
      <c r="EBC175" s="11"/>
      <c r="EBD175" s="11"/>
      <c r="EBE175" s="11"/>
      <c r="EBF175" s="11"/>
      <c r="EBG175" s="11"/>
      <c r="EBH175" s="11"/>
      <c r="EBI175" s="11"/>
      <c r="EBJ175" s="11"/>
      <c r="EBK175" s="11"/>
      <c r="EBL175" s="11"/>
      <c r="EBM175" s="11"/>
      <c r="EBN175" s="11"/>
      <c r="EBO175" s="11"/>
      <c r="EBP175" s="11"/>
      <c r="EBQ175" s="11"/>
      <c r="EBR175" s="11"/>
      <c r="EBS175" s="11"/>
      <c r="EBT175" s="11"/>
      <c r="EBU175" s="11"/>
      <c r="EBV175" s="11"/>
      <c r="EBW175" s="11"/>
      <c r="EBX175" s="11"/>
      <c r="EBY175" s="11"/>
      <c r="EBZ175" s="11"/>
      <c r="ECA175" s="11"/>
      <c r="ECB175" s="11"/>
      <c r="ECC175" s="11"/>
      <c r="ECD175" s="11"/>
      <c r="ECE175" s="11"/>
      <c r="ECF175" s="11"/>
      <c r="ECG175" s="11"/>
      <c r="ECH175" s="11"/>
      <c r="ECI175" s="11"/>
      <c r="ECJ175" s="11"/>
      <c r="ECK175" s="11"/>
      <c r="ECL175" s="11"/>
      <c r="ECM175" s="11"/>
      <c r="ECN175" s="11"/>
      <c r="ECO175" s="11"/>
      <c r="ECP175" s="11"/>
      <c r="ECQ175" s="11"/>
      <c r="ECR175" s="11"/>
      <c r="ECS175" s="11"/>
      <c r="ECT175" s="11"/>
      <c r="ECU175" s="11"/>
      <c r="ECV175" s="11"/>
      <c r="ECW175" s="11"/>
      <c r="ECX175" s="11"/>
      <c r="ECY175" s="11"/>
      <c r="ECZ175" s="11"/>
      <c r="EDA175" s="11"/>
      <c r="EDB175" s="11"/>
      <c r="EDC175" s="11"/>
      <c r="EDD175" s="11"/>
      <c r="EDE175" s="11"/>
      <c r="EDF175" s="11"/>
      <c r="EDG175" s="11"/>
      <c r="EDH175" s="11"/>
      <c r="EDI175" s="11"/>
      <c r="EDJ175" s="11"/>
      <c r="EDK175" s="11"/>
      <c r="EDL175" s="11"/>
      <c r="EDM175" s="11"/>
      <c r="EDN175" s="11"/>
      <c r="EDO175" s="11"/>
      <c r="EDP175" s="11"/>
      <c r="EDQ175" s="11"/>
      <c r="EDR175" s="11"/>
      <c r="EDS175" s="11"/>
      <c r="EDT175" s="11"/>
      <c r="EDU175" s="11"/>
      <c r="EDV175" s="11"/>
      <c r="EDW175" s="11"/>
      <c r="EDX175" s="11"/>
      <c r="EDY175" s="11"/>
      <c r="EDZ175" s="11"/>
      <c r="EEA175" s="11"/>
      <c r="EEB175" s="11"/>
      <c r="EEC175" s="11"/>
      <c r="EED175" s="11"/>
      <c r="EEE175" s="11"/>
      <c r="EEF175" s="11"/>
      <c r="EEG175" s="11"/>
      <c r="EEH175" s="11"/>
      <c r="EEI175" s="11"/>
      <c r="EEJ175" s="11"/>
      <c r="EEK175" s="11"/>
      <c r="EEL175" s="11"/>
      <c r="EEM175" s="11"/>
      <c r="EEN175" s="11"/>
      <c r="EEO175" s="11"/>
      <c r="EEP175" s="11"/>
      <c r="EEQ175" s="11"/>
      <c r="EER175" s="11"/>
      <c r="EES175" s="11"/>
      <c r="EET175" s="11"/>
      <c r="EEU175" s="11"/>
      <c r="EEV175" s="11"/>
      <c r="EEW175" s="11"/>
      <c r="EEX175" s="11"/>
      <c r="EEY175" s="11"/>
      <c r="EEZ175" s="11"/>
      <c r="EFA175" s="11"/>
      <c r="EFB175" s="11"/>
      <c r="EFC175" s="11"/>
      <c r="EFD175" s="11"/>
      <c r="EFE175" s="11"/>
      <c r="EFF175" s="11"/>
      <c r="EFG175" s="11"/>
      <c r="EFH175" s="11"/>
      <c r="EFI175" s="11"/>
      <c r="EFJ175" s="11"/>
      <c r="EFK175" s="11"/>
      <c r="EFL175" s="11"/>
      <c r="EFM175" s="11"/>
      <c r="EFN175" s="11"/>
      <c r="EFO175" s="11"/>
      <c r="EFP175" s="11"/>
      <c r="EFQ175" s="11"/>
      <c r="EFR175" s="11"/>
      <c r="EFS175" s="11"/>
      <c r="EFT175" s="11"/>
      <c r="EFU175" s="11"/>
      <c r="EFV175" s="11"/>
      <c r="EFW175" s="11"/>
      <c r="EFX175" s="11"/>
      <c r="EFY175" s="11"/>
      <c r="EFZ175" s="11"/>
      <c r="EGA175" s="11"/>
      <c r="EGB175" s="11"/>
      <c r="EGC175" s="11"/>
      <c r="EGD175" s="11"/>
      <c r="EGE175" s="11"/>
      <c r="EGF175" s="11"/>
      <c r="EGG175" s="11"/>
      <c r="EGH175" s="11"/>
      <c r="EGI175" s="11"/>
      <c r="EGJ175" s="11"/>
      <c r="EGK175" s="11"/>
      <c r="EGL175" s="11"/>
      <c r="EGM175" s="11"/>
      <c r="EGN175" s="11"/>
      <c r="EGO175" s="11"/>
      <c r="EGP175" s="11"/>
      <c r="EGQ175" s="11"/>
      <c r="EGR175" s="11"/>
      <c r="EGS175" s="11"/>
      <c r="EGT175" s="11"/>
      <c r="EGU175" s="11"/>
      <c r="EGV175" s="11"/>
      <c r="EGW175" s="11"/>
      <c r="EGX175" s="11"/>
      <c r="EGY175" s="11"/>
      <c r="EGZ175" s="11"/>
      <c r="EHA175" s="11"/>
      <c r="EHB175" s="11"/>
      <c r="EHC175" s="11"/>
      <c r="EHD175" s="11"/>
      <c r="EHE175" s="11"/>
      <c r="EHF175" s="11"/>
      <c r="EHG175" s="11"/>
      <c r="EHH175" s="11"/>
      <c r="EHI175" s="11"/>
      <c r="EHJ175" s="11"/>
      <c r="EHK175" s="11"/>
      <c r="EHL175" s="11"/>
      <c r="EHM175" s="11"/>
      <c r="EHN175" s="11"/>
      <c r="EHO175" s="11"/>
      <c r="EHP175" s="11"/>
      <c r="EHQ175" s="11"/>
      <c r="EHR175" s="11"/>
      <c r="EHS175" s="11"/>
      <c r="EHT175" s="11"/>
      <c r="EHU175" s="11"/>
      <c r="EHV175" s="11"/>
      <c r="EHW175" s="11"/>
      <c r="EHX175" s="11"/>
      <c r="EHY175" s="11"/>
      <c r="EHZ175" s="11"/>
      <c r="EIA175" s="11"/>
      <c r="EIB175" s="11"/>
      <c r="EIC175" s="11"/>
      <c r="EID175" s="11"/>
      <c r="EIE175" s="11"/>
      <c r="EIF175" s="11"/>
      <c r="EIG175" s="11"/>
      <c r="EIH175" s="11"/>
      <c r="EII175" s="11"/>
      <c r="EIJ175" s="11"/>
      <c r="EIK175" s="11"/>
      <c r="EIL175" s="11"/>
      <c r="EIM175" s="11"/>
      <c r="EIN175" s="11"/>
      <c r="EIO175" s="11"/>
      <c r="EIP175" s="11"/>
      <c r="EIQ175" s="11"/>
      <c r="EIR175" s="11"/>
      <c r="EIS175" s="11"/>
      <c r="EIT175" s="11"/>
      <c r="EIU175" s="11"/>
      <c r="EIV175" s="11"/>
      <c r="EIW175" s="11"/>
      <c r="EIX175" s="11"/>
      <c r="EIY175" s="11"/>
      <c r="EIZ175" s="11"/>
      <c r="EJA175" s="11"/>
      <c r="EJB175" s="11"/>
      <c r="EJC175" s="11"/>
      <c r="EJD175" s="11"/>
      <c r="EJE175" s="11"/>
      <c r="EJF175" s="11"/>
      <c r="EJG175" s="11"/>
      <c r="EJH175" s="11"/>
      <c r="EJI175" s="11"/>
      <c r="EJJ175" s="11"/>
      <c r="EJK175" s="11"/>
      <c r="EJL175" s="11"/>
      <c r="EJM175" s="11"/>
      <c r="EJN175" s="11"/>
      <c r="EJO175" s="11"/>
      <c r="EJP175" s="11"/>
      <c r="EJQ175" s="11"/>
      <c r="EJR175" s="11"/>
      <c r="EJS175" s="11"/>
      <c r="EJT175" s="11"/>
      <c r="EJU175" s="11"/>
      <c r="EJV175" s="11"/>
      <c r="EJW175" s="11"/>
      <c r="EJX175" s="11"/>
      <c r="EJY175" s="11"/>
      <c r="EJZ175" s="11"/>
      <c r="EKA175" s="11"/>
      <c r="EKB175" s="11"/>
      <c r="EKC175" s="11"/>
      <c r="EKD175" s="11"/>
      <c r="EKE175" s="11"/>
      <c r="EKF175" s="11"/>
      <c r="EKG175" s="11"/>
      <c r="EKH175" s="11"/>
      <c r="EKI175" s="11"/>
      <c r="EKJ175" s="11"/>
      <c r="EKK175" s="11"/>
      <c r="EKL175" s="11"/>
      <c r="EKM175" s="11"/>
      <c r="EKN175" s="11"/>
      <c r="EKO175" s="11"/>
      <c r="EKP175" s="11"/>
      <c r="EKQ175" s="11"/>
      <c r="EKR175" s="11"/>
      <c r="EKS175" s="11"/>
      <c r="EKT175" s="11"/>
      <c r="EKU175" s="11"/>
      <c r="EKV175" s="11"/>
      <c r="EKW175" s="11"/>
      <c r="EKX175" s="11"/>
      <c r="EKY175" s="11"/>
      <c r="EKZ175" s="11"/>
      <c r="ELA175" s="11"/>
      <c r="ELB175" s="11"/>
      <c r="ELC175" s="11"/>
      <c r="ELD175" s="11"/>
      <c r="ELE175" s="11"/>
      <c r="ELF175" s="11"/>
      <c r="ELG175" s="11"/>
      <c r="ELH175" s="11"/>
      <c r="ELI175" s="11"/>
      <c r="ELJ175" s="11"/>
      <c r="ELK175" s="11"/>
      <c r="ELL175" s="11"/>
      <c r="ELM175" s="11"/>
      <c r="ELN175" s="11"/>
      <c r="ELO175" s="11"/>
      <c r="ELP175" s="11"/>
      <c r="ELQ175" s="11"/>
      <c r="ELR175" s="11"/>
      <c r="ELS175" s="11"/>
      <c r="ELT175" s="11"/>
      <c r="ELU175" s="11"/>
      <c r="ELV175" s="11"/>
      <c r="ELW175" s="11"/>
      <c r="ELX175" s="11"/>
      <c r="ELY175" s="11"/>
      <c r="ELZ175" s="11"/>
      <c r="EMA175" s="11"/>
      <c r="EMB175" s="11"/>
      <c r="EMC175" s="11"/>
      <c r="EMD175" s="11"/>
      <c r="EME175" s="11"/>
      <c r="EMF175" s="11"/>
      <c r="EMG175" s="11"/>
      <c r="EMH175" s="11"/>
      <c r="EMI175" s="11"/>
      <c r="EMJ175" s="11"/>
      <c r="EMK175" s="11"/>
      <c r="EML175" s="11"/>
      <c r="EMM175" s="11"/>
      <c r="EMN175" s="11"/>
      <c r="EMO175" s="11"/>
      <c r="EMP175" s="11"/>
      <c r="EMQ175" s="11"/>
      <c r="EMR175" s="11"/>
      <c r="EMS175" s="11"/>
      <c r="EMT175" s="11"/>
      <c r="EMU175" s="11"/>
      <c r="EMV175" s="11"/>
      <c r="EMW175" s="11"/>
      <c r="EMX175" s="11"/>
      <c r="EMY175" s="11"/>
      <c r="EMZ175" s="11"/>
      <c r="ENA175" s="11"/>
      <c r="ENB175" s="11"/>
      <c r="ENC175" s="11"/>
      <c r="END175" s="11"/>
      <c r="ENE175" s="11"/>
      <c r="ENF175" s="11"/>
      <c r="ENG175" s="11"/>
      <c r="ENH175" s="11"/>
      <c r="ENI175" s="11"/>
      <c r="ENJ175" s="11"/>
      <c r="ENK175" s="11"/>
      <c r="ENL175" s="11"/>
      <c r="ENM175" s="11"/>
      <c r="ENN175" s="11"/>
      <c r="ENO175" s="11"/>
      <c r="ENP175" s="11"/>
      <c r="ENQ175" s="11"/>
      <c r="ENR175" s="11"/>
      <c r="ENS175" s="11"/>
      <c r="ENT175" s="11"/>
      <c r="ENU175" s="11"/>
      <c r="ENV175" s="11"/>
      <c r="ENW175" s="11"/>
      <c r="ENX175" s="11"/>
      <c r="ENY175" s="11"/>
      <c r="ENZ175" s="11"/>
      <c r="EOA175" s="11"/>
      <c r="EOB175" s="11"/>
      <c r="EOC175" s="11"/>
      <c r="EOD175" s="11"/>
      <c r="EOE175" s="11"/>
      <c r="EOF175" s="11"/>
      <c r="EOG175" s="11"/>
      <c r="EOH175" s="11"/>
      <c r="EOI175" s="11"/>
      <c r="EOJ175" s="11"/>
      <c r="EOK175" s="11"/>
      <c r="EOL175" s="11"/>
      <c r="EOM175" s="11"/>
      <c r="EON175" s="11"/>
      <c r="EOO175" s="11"/>
      <c r="EOP175" s="11"/>
      <c r="EOQ175" s="11"/>
      <c r="EOR175" s="11"/>
      <c r="EOS175" s="11"/>
      <c r="EOT175" s="11"/>
      <c r="EOU175" s="11"/>
      <c r="EOV175" s="11"/>
      <c r="EOW175" s="11"/>
      <c r="EOX175" s="11"/>
      <c r="EOY175" s="11"/>
      <c r="EOZ175" s="11"/>
      <c r="EPA175" s="11"/>
      <c r="EPB175" s="11"/>
      <c r="EPC175" s="11"/>
      <c r="EPD175" s="11"/>
      <c r="EPE175" s="11"/>
      <c r="EPF175" s="11"/>
      <c r="EPG175" s="11"/>
      <c r="EPH175" s="11"/>
      <c r="EPI175" s="11"/>
      <c r="EPJ175" s="11"/>
      <c r="EPK175" s="11"/>
      <c r="EPL175" s="11"/>
      <c r="EPM175" s="11"/>
      <c r="EPN175" s="11"/>
      <c r="EPO175" s="11"/>
      <c r="EPP175" s="11"/>
      <c r="EPQ175" s="11"/>
      <c r="EPR175" s="11"/>
      <c r="EPS175" s="11"/>
      <c r="EPT175" s="11"/>
      <c r="EPU175" s="11"/>
      <c r="EPV175" s="11"/>
      <c r="EPW175" s="11"/>
      <c r="EPX175" s="11"/>
      <c r="EPY175" s="11"/>
      <c r="EPZ175" s="11"/>
      <c r="EQA175" s="11"/>
      <c r="EQB175" s="11"/>
      <c r="EQC175" s="11"/>
      <c r="EQD175" s="11"/>
      <c r="EQE175" s="11"/>
      <c r="EQF175" s="11"/>
      <c r="EQG175" s="11"/>
      <c r="EQH175" s="11"/>
      <c r="EQI175" s="11"/>
      <c r="EQJ175" s="11"/>
      <c r="EQK175" s="11"/>
      <c r="EQL175" s="11"/>
      <c r="EQM175" s="11"/>
      <c r="EQN175" s="11"/>
      <c r="EQO175" s="11"/>
      <c r="EQP175" s="11"/>
      <c r="EQQ175" s="11"/>
      <c r="EQR175" s="11"/>
      <c r="EQS175" s="11"/>
      <c r="EQT175" s="11"/>
      <c r="EQU175" s="11"/>
      <c r="EQV175" s="11"/>
      <c r="EQW175" s="11"/>
      <c r="EQX175" s="11"/>
      <c r="EQY175" s="11"/>
      <c r="EQZ175" s="11"/>
      <c r="ERA175" s="11"/>
      <c r="ERB175" s="11"/>
      <c r="ERC175" s="11"/>
      <c r="ERD175" s="11"/>
      <c r="ERE175" s="11"/>
      <c r="ERF175" s="11"/>
      <c r="ERG175" s="11"/>
      <c r="ERH175" s="11"/>
      <c r="ERI175" s="11"/>
      <c r="ERJ175" s="11"/>
      <c r="ERK175" s="11"/>
      <c r="ERL175" s="11"/>
      <c r="ERM175" s="11"/>
      <c r="ERN175" s="11"/>
      <c r="ERO175" s="11"/>
      <c r="ERP175" s="11"/>
      <c r="ERQ175" s="11"/>
      <c r="ERR175" s="11"/>
      <c r="ERS175" s="11"/>
      <c r="ERT175" s="11"/>
      <c r="ERU175" s="11"/>
      <c r="ERV175" s="11"/>
      <c r="ERW175" s="11"/>
      <c r="ERX175" s="11"/>
      <c r="ERY175" s="11"/>
      <c r="ERZ175" s="11"/>
      <c r="ESA175" s="11"/>
      <c r="ESB175" s="11"/>
      <c r="ESC175" s="11"/>
      <c r="ESD175" s="11"/>
      <c r="ESE175" s="11"/>
      <c r="ESF175" s="11"/>
      <c r="ESG175" s="11"/>
      <c r="ESH175" s="11"/>
      <c r="ESI175" s="11"/>
      <c r="ESJ175" s="11"/>
      <c r="ESK175" s="11"/>
      <c r="ESL175" s="11"/>
      <c r="ESM175" s="11"/>
      <c r="ESN175" s="11"/>
      <c r="ESO175" s="11"/>
      <c r="ESP175" s="11"/>
      <c r="ESQ175" s="11"/>
      <c r="ESR175" s="11"/>
      <c r="ESS175" s="11"/>
      <c r="EST175" s="11"/>
      <c r="ESU175" s="11"/>
      <c r="ESV175" s="11"/>
      <c r="ESW175" s="11"/>
      <c r="ESX175" s="11"/>
      <c r="ESY175" s="11"/>
      <c r="ESZ175" s="11"/>
      <c r="ETA175" s="11"/>
      <c r="ETB175" s="11"/>
      <c r="ETC175" s="11"/>
      <c r="ETD175" s="11"/>
      <c r="ETE175" s="11"/>
      <c r="ETF175" s="11"/>
      <c r="ETG175" s="11"/>
      <c r="ETH175" s="11"/>
      <c r="ETI175" s="11"/>
      <c r="ETJ175" s="11"/>
      <c r="ETK175" s="11"/>
      <c r="ETL175" s="11"/>
      <c r="ETM175" s="11"/>
      <c r="ETN175" s="11"/>
      <c r="ETO175" s="11"/>
      <c r="ETP175" s="11"/>
      <c r="ETQ175" s="11"/>
      <c r="ETR175" s="11"/>
      <c r="ETS175" s="11"/>
      <c r="ETT175" s="11"/>
      <c r="ETU175" s="11"/>
      <c r="ETV175" s="11"/>
      <c r="ETW175" s="11"/>
      <c r="ETX175" s="11"/>
      <c r="ETY175" s="11"/>
      <c r="ETZ175" s="11"/>
      <c r="EUA175" s="11"/>
      <c r="EUB175" s="11"/>
      <c r="EUC175" s="11"/>
      <c r="EUD175" s="11"/>
      <c r="EUE175" s="11"/>
      <c r="EUF175" s="11"/>
      <c r="EUG175" s="11"/>
      <c r="EUH175" s="11"/>
      <c r="EUI175" s="11"/>
      <c r="EUJ175" s="11"/>
      <c r="EUK175" s="11"/>
      <c r="EUL175" s="11"/>
      <c r="EUM175" s="11"/>
      <c r="EUN175" s="11"/>
      <c r="EUO175" s="11"/>
      <c r="EUP175" s="11"/>
      <c r="EUQ175" s="11"/>
      <c r="EUR175" s="11"/>
      <c r="EUS175" s="11"/>
      <c r="EUT175" s="11"/>
      <c r="EUU175" s="11"/>
      <c r="EUV175" s="11"/>
      <c r="EUW175" s="11"/>
      <c r="EUX175" s="11"/>
      <c r="EUY175" s="11"/>
      <c r="EUZ175" s="11"/>
      <c r="EVA175" s="11"/>
      <c r="EVB175" s="11"/>
      <c r="EVC175" s="11"/>
      <c r="EVD175" s="11"/>
      <c r="EVE175" s="11"/>
      <c r="EVF175" s="11"/>
      <c r="EVG175" s="11"/>
      <c r="EVH175" s="11"/>
      <c r="EVI175" s="11"/>
      <c r="EVJ175" s="11"/>
      <c r="EVK175" s="11"/>
      <c r="EVL175" s="11"/>
      <c r="EVM175" s="11"/>
      <c r="EVN175" s="11"/>
      <c r="EVO175" s="11"/>
      <c r="EVP175" s="11"/>
      <c r="EVQ175" s="11"/>
      <c r="EVR175" s="11"/>
      <c r="EVS175" s="11"/>
      <c r="EVT175" s="11"/>
      <c r="EVU175" s="11"/>
      <c r="EVV175" s="11"/>
      <c r="EVW175" s="11"/>
      <c r="EVX175" s="11"/>
      <c r="EVY175" s="11"/>
      <c r="EVZ175" s="11"/>
      <c r="EWA175" s="11"/>
      <c r="EWB175" s="11"/>
      <c r="EWC175" s="11"/>
      <c r="EWD175" s="11"/>
      <c r="EWE175" s="11"/>
      <c r="EWF175" s="11"/>
      <c r="EWG175" s="11"/>
      <c r="EWH175" s="11"/>
      <c r="EWI175" s="11"/>
      <c r="EWJ175" s="11"/>
      <c r="EWK175" s="11"/>
      <c r="EWL175" s="11"/>
      <c r="EWM175" s="11"/>
      <c r="EWN175" s="11"/>
      <c r="EWO175" s="11"/>
      <c r="EWP175" s="11"/>
      <c r="EWQ175" s="11"/>
      <c r="EWR175" s="11"/>
      <c r="EWS175" s="11"/>
      <c r="EWT175" s="11"/>
      <c r="EWU175" s="11"/>
      <c r="EWV175" s="11"/>
      <c r="EWW175" s="11"/>
      <c r="EWX175" s="11"/>
      <c r="EWY175" s="11"/>
      <c r="EWZ175" s="11"/>
      <c r="EXA175" s="11"/>
      <c r="EXB175" s="11"/>
      <c r="EXC175" s="11"/>
      <c r="EXD175" s="11"/>
      <c r="EXE175" s="11"/>
      <c r="EXF175" s="11"/>
      <c r="EXG175" s="11"/>
      <c r="EXH175" s="11"/>
      <c r="EXI175" s="11"/>
      <c r="EXJ175" s="11"/>
      <c r="EXK175" s="11"/>
      <c r="EXL175" s="11"/>
      <c r="EXM175" s="11"/>
      <c r="EXN175" s="11"/>
      <c r="EXO175" s="11"/>
      <c r="EXP175" s="11"/>
      <c r="EXQ175" s="11"/>
      <c r="EXR175" s="11"/>
      <c r="EXS175" s="11"/>
      <c r="EXT175" s="11"/>
      <c r="EXU175" s="11"/>
      <c r="EXV175" s="11"/>
      <c r="EXW175" s="11"/>
      <c r="EXX175" s="11"/>
      <c r="EXY175" s="11"/>
      <c r="EXZ175" s="11"/>
      <c r="EYA175" s="11"/>
      <c r="EYB175" s="11"/>
      <c r="EYC175" s="11"/>
      <c r="EYD175" s="11"/>
      <c r="EYE175" s="11"/>
      <c r="EYF175" s="11"/>
      <c r="EYG175" s="11"/>
      <c r="EYH175" s="11"/>
      <c r="EYI175" s="11"/>
      <c r="EYJ175" s="11"/>
      <c r="EYK175" s="11"/>
      <c r="EYL175" s="11"/>
      <c r="EYM175" s="11"/>
      <c r="EYN175" s="11"/>
      <c r="EYO175" s="11"/>
      <c r="EYP175" s="11"/>
      <c r="EYQ175" s="11"/>
      <c r="EYR175" s="11"/>
      <c r="EYS175" s="11"/>
      <c r="EYT175" s="11"/>
      <c r="EYU175" s="11"/>
      <c r="EYV175" s="11"/>
      <c r="EYW175" s="11"/>
      <c r="EYX175" s="11"/>
      <c r="EYY175" s="11"/>
      <c r="EYZ175" s="11"/>
      <c r="EZA175" s="11"/>
      <c r="EZB175" s="11"/>
      <c r="EZC175" s="11"/>
      <c r="EZD175" s="11"/>
      <c r="EZE175" s="11"/>
      <c r="EZF175" s="11"/>
      <c r="EZG175" s="11"/>
      <c r="EZH175" s="11"/>
      <c r="EZI175" s="11"/>
      <c r="EZJ175" s="11"/>
      <c r="EZK175" s="11"/>
      <c r="EZL175" s="11"/>
      <c r="EZM175" s="11"/>
      <c r="EZN175" s="11"/>
      <c r="EZO175" s="11"/>
      <c r="EZP175" s="11"/>
      <c r="EZQ175" s="11"/>
      <c r="EZR175" s="11"/>
      <c r="EZS175" s="11"/>
      <c r="EZT175" s="11"/>
      <c r="EZU175" s="11"/>
      <c r="EZV175" s="11"/>
      <c r="EZW175" s="11"/>
      <c r="EZX175" s="11"/>
      <c r="EZY175" s="11"/>
      <c r="EZZ175" s="11"/>
      <c r="FAA175" s="11"/>
      <c r="FAB175" s="11"/>
      <c r="FAC175" s="11"/>
      <c r="FAD175" s="11"/>
      <c r="FAE175" s="11"/>
      <c r="FAF175" s="11"/>
      <c r="FAG175" s="11"/>
      <c r="FAH175" s="11"/>
      <c r="FAI175" s="11"/>
      <c r="FAJ175" s="11"/>
      <c r="FAK175" s="11"/>
      <c r="FAL175" s="11"/>
      <c r="FAM175" s="11"/>
      <c r="FAN175" s="11"/>
      <c r="FAO175" s="11"/>
      <c r="FAP175" s="11"/>
      <c r="FAQ175" s="11"/>
      <c r="FAR175" s="11"/>
      <c r="FAS175" s="11"/>
      <c r="FAT175" s="11"/>
      <c r="FAU175" s="11"/>
      <c r="FAV175" s="11"/>
      <c r="FAW175" s="11"/>
      <c r="FAX175" s="11"/>
      <c r="FAY175" s="11"/>
      <c r="FAZ175" s="11"/>
      <c r="FBA175" s="11"/>
      <c r="FBB175" s="11"/>
      <c r="FBC175" s="11"/>
      <c r="FBD175" s="11"/>
      <c r="FBE175" s="11"/>
      <c r="FBF175" s="11"/>
      <c r="FBG175" s="11"/>
      <c r="FBH175" s="11"/>
      <c r="FBI175" s="11"/>
      <c r="FBJ175" s="11"/>
      <c r="FBK175" s="11"/>
      <c r="FBL175" s="11"/>
      <c r="FBM175" s="11"/>
      <c r="FBN175" s="11"/>
      <c r="FBO175" s="11"/>
      <c r="FBP175" s="11"/>
      <c r="FBQ175" s="11"/>
      <c r="FBR175" s="11"/>
      <c r="FBS175" s="11"/>
      <c r="FBT175" s="11"/>
      <c r="FBU175" s="11"/>
      <c r="FBV175" s="11"/>
      <c r="FBW175" s="11"/>
      <c r="FBX175" s="11"/>
      <c r="FBY175" s="11"/>
      <c r="FBZ175" s="11"/>
      <c r="FCA175" s="11"/>
      <c r="FCB175" s="11"/>
      <c r="FCC175" s="11"/>
      <c r="FCD175" s="11"/>
      <c r="FCE175" s="11"/>
      <c r="FCF175" s="11"/>
      <c r="FCG175" s="11"/>
      <c r="FCH175" s="11"/>
      <c r="FCI175" s="11"/>
      <c r="FCJ175" s="11"/>
      <c r="FCK175" s="11"/>
      <c r="FCL175" s="11"/>
      <c r="FCM175" s="11"/>
      <c r="FCN175" s="11"/>
      <c r="FCO175" s="11"/>
      <c r="FCP175" s="11"/>
      <c r="FCQ175" s="11"/>
      <c r="FCR175" s="11"/>
      <c r="FCS175" s="11"/>
      <c r="FCT175" s="11"/>
      <c r="FCU175" s="11"/>
      <c r="FCV175" s="11"/>
      <c r="FCW175" s="11"/>
      <c r="FCX175" s="11"/>
      <c r="FCY175" s="11"/>
      <c r="FCZ175" s="11"/>
      <c r="FDA175" s="11"/>
      <c r="FDB175" s="11"/>
      <c r="FDC175" s="11"/>
      <c r="FDD175" s="11"/>
      <c r="FDE175" s="11"/>
      <c r="FDF175" s="11"/>
      <c r="FDG175" s="11"/>
      <c r="FDH175" s="11"/>
      <c r="FDI175" s="11"/>
      <c r="FDJ175" s="11"/>
      <c r="FDK175" s="11"/>
      <c r="FDL175" s="11"/>
      <c r="FDM175" s="11"/>
      <c r="FDN175" s="11"/>
      <c r="FDO175" s="11"/>
      <c r="FDP175" s="11"/>
      <c r="FDQ175" s="11"/>
      <c r="FDR175" s="11"/>
      <c r="FDS175" s="11"/>
      <c r="FDT175" s="11"/>
      <c r="FDU175" s="11"/>
      <c r="FDV175" s="11"/>
      <c r="FDW175" s="11"/>
      <c r="FDX175" s="11"/>
      <c r="FDY175" s="11"/>
      <c r="FDZ175" s="11"/>
      <c r="FEA175" s="11"/>
      <c r="FEB175" s="11"/>
      <c r="FEC175" s="11"/>
      <c r="FED175" s="11"/>
      <c r="FEE175" s="11"/>
      <c r="FEF175" s="11"/>
      <c r="FEG175" s="11"/>
      <c r="FEH175" s="11"/>
      <c r="FEI175" s="11"/>
      <c r="FEJ175" s="11"/>
      <c r="FEK175" s="11"/>
      <c r="FEL175" s="11"/>
      <c r="FEM175" s="11"/>
      <c r="FEN175" s="11"/>
      <c r="FEO175" s="11"/>
      <c r="FEP175" s="11"/>
      <c r="FEQ175" s="11"/>
      <c r="FER175" s="11"/>
      <c r="FES175" s="11"/>
      <c r="FET175" s="11"/>
      <c r="FEU175" s="11"/>
      <c r="FEV175" s="11"/>
      <c r="FEW175" s="11"/>
      <c r="FEX175" s="11"/>
      <c r="FEY175" s="11"/>
      <c r="FEZ175" s="11"/>
      <c r="FFA175" s="11"/>
      <c r="FFB175" s="11"/>
      <c r="FFC175" s="11"/>
      <c r="FFD175" s="11"/>
      <c r="FFE175" s="11"/>
      <c r="FFF175" s="11"/>
      <c r="FFG175" s="11"/>
      <c r="FFH175" s="11"/>
      <c r="FFI175" s="11"/>
      <c r="FFJ175" s="11"/>
      <c r="FFK175" s="11"/>
      <c r="FFL175" s="11"/>
      <c r="FFM175" s="11"/>
      <c r="FFN175" s="11"/>
      <c r="FFO175" s="11"/>
      <c r="FFP175" s="11"/>
      <c r="FFQ175" s="11"/>
      <c r="FFR175" s="11"/>
      <c r="FFS175" s="11"/>
      <c r="FFT175" s="11"/>
      <c r="FFU175" s="11"/>
      <c r="FFV175" s="11"/>
      <c r="FFW175" s="11"/>
      <c r="FFX175" s="11"/>
      <c r="FFY175" s="11"/>
      <c r="FFZ175" s="11"/>
      <c r="FGA175" s="11"/>
      <c r="FGB175" s="11"/>
      <c r="FGC175" s="11"/>
      <c r="FGD175" s="11"/>
      <c r="FGE175" s="11"/>
      <c r="FGF175" s="11"/>
      <c r="FGG175" s="11"/>
      <c r="FGH175" s="11"/>
      <c r="FGI175" s="11"/>
      <c r="FGJ175" s="11"/>
      <c r="FGK175" s="11"/>
      <c r="FGL175" s="11"/>
      <c r="FGM175" s="11"/>
      <c r="FGN175" s="11"/>
      <c r="FGO175" s="11"/>
      <c r="FGP175" s="11"/>
      <c r="FGQ175" s="11"/>
      <c r="FGR175" s="11"/>
      <c r="FGS175" s="11"/>
      <c r="FGT175" s="11"/>
      <c r="FGU175" s="11"/>
      <c r="FGV175" s="11"/>
      <c r="FGW175" s="11"/>
      <c r="FGX175" s="11"/>
      <c r="FGY175" s="11"/>
      <c r="FGZ175" s="11"/>
      <c r="FHA175" s="11"/>
      <c r="FHB175" s="11"/>
      <c r="FHC175" s="11"/>
      <c r="FHD175" s="11"/>
      <c r="FHE175" s="11"/>
      <c r="FHF175" s="11"/>
      <c r="FHG175" s="11"/>
      <c r="FHH175" s="11"/>
      <c r="FHI175" s="11"/>
      <c r="FHJ175" s="11"/>
      <c r="FHK175" s="11"/>
      <c r="FHL175" s="11"/>
      <c r="FHM175" s="11"/>
      <c r="FHN175" s="11"/>
      <c r="FHO175" s="11"/>
      <c r="FHP175" s="11"/>
      <c r="FHQ175" s="11"/>
      <c r="FHR175" s="11"/>
      <c r="FHS175" s="11"/>
      <c r="FHT175" s="11"/>
      <c r="FHU175" s="11"/>
      <c r="FHV175" s="11"/>
      <c r="FHW175" s="11"/>
      <c r="FHX175" s="11"/>
      <c r="FHY175" s="11"/>
      <c r="FHZ175" s="11"/>
      <c r="FIA175" s="11"/>
      <c r="FIB175" s="11"/>
      <c r="FIC175" s="11"/>
      <c r="FID175" s="11"/>
      <c r="FIE175" s="11"/>
      <c r="FIF175" s="11"/>
      <c r="FIG175" s="11"/>
      <c r="FIH175" s="11"/>
      <c r="FII175" s="11"/>
      <c r="FIJ175" s="11"/>
      <c r="FIK175" s="11"/>
      <c r="FIL175" s="11"/>
      <c r="FIM175" s="11"/>
      <c r="FIN175" s="11"/>
      <c r="FIO175" s="11"/>
      <c r="FIP175" s="11"/>
      <c r="FIQ175" s="11"/>
      <c r="FIR175" s="11"/>
      <c r="FIS175" s="11"/>
      <c r="FIT175" s="11"/>
      <c r="FIU175" s="11"/>
      <c r="FIV175" s="11"/>
      <c r="FIW175" s="11"/>
      <c r="FIX175" s="11"/>
      <c r="FIY175" s="11"/>
      <c r="FIZ175" s="11"/>
      <c r="FJA175" s="11"/>
      <c r="FJB175" s="11"/>
      <c r="FJC175" s="11"/>
      <c r="FJD175" s="11"/>
      <c r="FJE175" s="11"/>
      <c r="FJF175" s="11"/>
      <c r="FJG175" s="11"/>
      <c r="FJH175" s="11"/>
      <c r="FJI175" s="11"/>
      <c r="FJJ175" s="11"/>
      <c r="FJK175" s="11"/>
      <c r="FJL175" s="11"/>
      <c r="FJM175" s="11"/>
      <c r="FJN175" s="11"/>
      <c r="FJO175" s="11"/>
      <c r="FJP175" s="11"/>
      <c r="FJQ175" s="11"/>
      <c r="FJR175" s="11"/>
      <c r="FJS175" s="11"/>
      <c r="FJT175" s="11"/>
      <c r="FJU175" s="11"/>
      <c r="FJV175" s="11"/>
      <c r="FJW175" s="11"/>
      <c r="FJX175" s="11"/>
      <c r="FJY175" s="11"/>
      <c r="FJZ175" s="11"/>
      <c r="FKA175" s="11"/>
      <c r="FKB175" s="11"/>
      <c r="FKC175" s="11"/>
      <c r="FKD175" s="11"/>
      <c r="FKE175" s="11"/>
      <c r="FKF175" s="11"/>
      <c r="FKG175" s="11"/>
      <c r="FKH175" s="11"/>
      <c r="FKI175" s="11"/>
      <c r="FKJ175" s="11"/>
      <c r="FKK175" s="11"/>
      <c r="FKL175" s="11"/>
      <c r="FKM175" s="11"/>
      <c r="FKN175" s="11"/>
      <c r="FKO175" s="11"/>
      <c r="FKP175" s="11"/>
      <c r="FKQ175" s="11"/>
      <c r="FKR175" s="11"/>
      <c r="FKS175" s="11"/>
      <c r="FKT175" s="11"/>
      <c r="FKU175" s="11"/>
      <c r="FKV175" s="11"/>
      <c r="FKW175" s="11"/>
      <c r="FKX175" s="11"/>
      <c r="FKY175" s="11"/>
      <c r="FKZ175" s="11"/>
      <c r="FLA175" s="11"/>
      <c r="FLB175" s="11"/>
      <c r="FLC175" s="11"/>
      <c r="FLD175" s="11"/>
      <c r="FLE175" s="11"/>
      <c r="FLF175" s="11"/>
      <c r="FLG175" s="11"/>
      <c r="FLH175" s="11"/>
      <c r="FLI175" s="11"/>
      <c r="FLJ175" s="11"/>
      <c r="FLK175" s="11"/>
      <c r="FLL175" s="11"/>
      <c r="FLM175" s="11"/>
      <c r="FLN175" s="11"/>
      <c r="FLO175" s="11"/>
      <c r="FLP175" s="11"/>
      <c r="FLQ175" s="11"/>
      <c r="FLR175" s="11"/>
      <c r="FLS175" s="11"/>
      <c r="FLT175" s="11"/>
      <c r="FLU175" s="11"/>
      <c r="FLV175" s="11"/>
      <c r="FLW175" s="11"/>
      <c r="FLX175" s="11"/>
      <c r="FLY175" s="11"/>
      <c r="FLZ175" s="11"/>
      <c r="FMA175" s="11"/>
      <c r="FMB175" s="11"/>
      <c r="FMC175" s="11"/>
      <c r="FMD175" s="11"/>
      <c r="FME175" s="11"/>
      <c r="FMF175" s="11"/>
      <c r="FMG175" s="11"/>
      <c r="FMH175" s="11"/>
      <c r="FMI175" s="11"/>
      <c r="FMJ175" s="11"/>
      <c r="FMK175" s="11"/>
      <c r="FML175" s="11"/>
      <c r="FMM175" s="11"/>
      <c r="FMN175" s="11"/>
      <c r="FMO175" s="11"/>
      <c r="FMP175" s="11"/>
      <c r="FMQ175" s="11"/>
      <c r="FMR175" s="11"/>
      <c r="FMS175" s="11"/>
      <c r="FMT175" s="11"/>
      <c r="FMU175" s="11"/>
      <c r="FMV175" s="11"/>
      <c r="FMW175" s="11"/>
      <c r="FMX175" s="11"/>
      <c r="FMY175" s="11"/>
      <c r="FMZ175" s="11"/>
      <c r="FNA175" s="11"/>
      <c r="FNB175" s="11"/>
      <c r="FNC175" s="11"/>
      <c r="FND175" s="11"/>
      <c r="FNE175" s="11"/>
      <c r="FNF175" s="11"/>
      <c r="FNG175" s="11"/>
      <c r="FNH175" s="11"/>
      <c r="FNI175" s="11"/>
      <c r="FNJ175" s="11"/>
      <c r="FNK175" s="11"/>
      <c r="FNL175" s="11"/>
      <c r="FNM175" s="11"/>
      <c r="FNN175" s="11"/>
      <c r="FNO175" s="11"/>
      <c r="FNP175" s="11"/>
      <c r="FNQ175" s="11"/>
      <c r="FNR175" s="11"/>
      <c r="FNS175" s="11"/>
      <c r="FNT175" s="11"/>
      <c r="FNU175" s="11"/>
      <c r="FNV175" s="11"/>
      <c r="FNW175" s="11"/>
      <c r="FNX175" s="11"/>
      <c r="FNY175" s="11"/>
      <c r="FNZ175" s="11"/>
      <c r="FOA175" s="11"/>
      <c r="FOB175" s="11"/>
      <c r="FOC175" s="11"/>
      <c r="FOD175" s="11"/>
      <c r="FOE175" s="11"/>
      <c r="FOF175" s="11"/>
      <c r="FOG175" s="11"/>
      <c r="FOH175" s="11"/>
      <c r="FOI175" s="11"/>
      <c r="FOJ175" s="11"/>
      <c r="FOK175" s="11"/>
      <c r="FOL175" s="11"/>
      <c r="FOM175" s="11"/>
      <c r="FON175" s="11"/>
      <c r="FOO175" s="11"/>
      <c r="FOP175" s="11"/>
      <c r="FOQ175" s="11"/>
      <c r="FOR175" s="11"/>
      <c r="FOS175" s="11"/>
      <c r="FOT175" s="11"/>
      <c r="FOU175" s="11"/>
      <c r="FOV175" s="11"/>
      <c r="FOW175" s="11"/>
      <c r="FOX175" s="11"/>
      <c r="FOY175" s="11"/>
      <c r="FOZ175" s="11"/>
      <c r="FPA175" s="11"/>
      <c r="FPB175" s="11"/>
      <c r="FPC175" s="11"/>
      <c r="FPD175" s="11"/>
      <c r="FPE175" s="11"/>
      <c r="FPF175" s="11"/>
      <c r="FPG175" s="11"/>
      <c r="FPH175" s="11"/>
      <c r="FPI175" s="11"/>
      <c r="FPJ175" s="11"/>
      <c r="FPK175" s="11"/>
      <c r="FPL175" s="11"/>
      <c r="FPM175" s="11"/>
      <c r="FPN175" s="11"/>
      <c r="FPO175" s="11"/>
      <c r="FPP175" s="11"/>
      <c r="FPQ175" s="11"/>
      <c r="FPR175" s="11"/>
      <c r="FPS175" s="11"/>
      <c r="FPT175" s="11"/>
      <c r="FPU175" s="11"/>
      <c r="FPV175" s="11"/>
      <c r="FPW175" s="11"/>
      <c r="FPX175" s="11"/>
      <c r="FPY175" s="11"/>
      <c r="FPZ175" s="11"/>
      <c r="FQA175" s="11"/>
      <c r="FQB175" s="11"/>
      <c r="FQC175" s="11"/>
      <c r="FQD175" s="11"/>
      <c r="FQE175" s="11"/>
      <c r="FQF175" s="11"/>
      <c r="FQG175" s="11"/>
      <c r="FQH175" s="11"/>
      <c r="FQI175" s="11"/>
      <c r="FQJ175" s="11"/>
      <c r="FQK175" s="11"/>
      <c r="FQL175" s="11"/>
      <c r="FQM175" s="11"/>
      <c r="FQN175" s="11"/>
      <c r="FQO175" s="11"/>
      <c r="FQP175" s="11"/>
      <c r="FQQ175" s="11"/>
      <c r="FQR175" s="11"/>
      <c r="FQS175" s="11"/>
      <c r="FQT175" s="11"/>
      <c r="FQU175" s="11"/>
      <c r="FQV175" s="11"/>
      <c r="FQW175" s="11"/>
      <c r="FQX175" s="11"/>
      <c r="FQY175" s="11"/>
      <c r="FQZ175" s="11"/>
      <c r="FRA175" s="11"/>
      <c r="FRB175" s="11"/>
      <c r="FRC175" s="11"/>
      <c r="FRD175" s="11"/>
      <c r="FRE175" s="11"/>
      <c r="FRF175" s="11"/>
      <c r="FRG175" s="11"/>
      <c r="FRH175" s="11"/>
      <c r="FRI175" s="11"/>
      <c r="FRJ175" s="11"/>
      <c r="FRK175" s="11"/>
      <c r="FRL175" s="11"/>
      <c r="FRM175" s="11"/>
      <c r="FRN175" s="11"/>
      <c r="FRO175" s="11"/>
      <c r="FRP175" s="11"/>
      <c r="FRQ175" s="11"/>
      <c r="FRR175" s="11"/>
      <c r="FRS175" s="11"/>
      <c r="FRT175" s="11"/>
      <c r="FRU175" s="11"/>
      <c r="FRV175" s="11"/>
      <c r="FRW175" s="11"/>
      <c r="FRX175" s="11"/>
      <c r="FRY175" s="11"/>
      <c r="FRZ175" s="11"/>
      <c r="FSA175" s="11"/>
      <c r="FSB175" s="11"/>
      <c r="FSC175" s="11"/>
      <c r="FSD175" s="11"/>
      <c r="FSE175" s="11"/>
      <c r="FSF175" s="11"/>
      <c r="FSG175" s="11"/>
      <c r="FSH175" s="11"/>
      <c r="FSI175" s="11"/>
      <c r="FSJ175" s="11"/>
      <c r="FSK175" s="11"/>
      <c r="FSL175" s="11"/>
      <c r="FSM175" s="11"/>
      <c r="FSN175" s="11"/>
      <c r="FSO175" s="11"/>
      <c r="FSP175" s="11"/>
      <c r="FSQ175" s="11"/>
      <c r="FSR175" s="11"/>
      <c r="FSS175" s="11"/>
      <c r="FST175" s="11"/>
      <c r="FSU175" s="11"/>
      <c r="FSV175" s="11"/>
      <c r="FSW175" s="11"/>
      <c r="FSX175" s="11"/>
      <c r="FSY175" s="11"/>
      <c r="FSZ175" s="11"/>
      <c r="FTA175" s="11"/>
      <c r="FTB175" s="11"/>
      <c r="FTC175" s="11"/>
      <c r="FTD175" s="11"/>
      <c r="FTE175" s="11"/>
      <c r="FTF175" s="11"/>
      <c r="FTG175" s="11"/>
      <c r="FTH175" s="11"/>
      <c r="FTI175" s="11"/>
      <c r="FTJ175" s="11"/>
      <c r="FTK175" s="11"/>
      <c r="FTL175" s="11"/>
      <c r="FTM175" s="11"/>
      <c r="FTN175" s="11"/>
      <c r="FTO175" s="11"/>
      <c r="FTP175" s="11"/>
      <c r="FTQ175" s="11"/>
      <c r="FTR175" s="11"/>
      <c r="FTS175" s="11"/>
      <c r="FTT175" s="11"/>
      <c r="FTU175" s="11"/>
      <c r="FTV175" s="11"/>
      <c r="FTW175" s="11"/>
      <c r="FTX175" s="11"/>
      <c r="FTY175" s="11"/>
      <c r="FTZ175" s="11"/>
      <c r="FUA175" s="11"/>
      <c r="FUB175" s="11"/>
      <c r="FUC175" s="11"/>
      <c r="FUD175" s="11"/>
      <c r="FUE175" s="11"/>
      <c r="FUF175" s="11"/>
      <c r="FUG175" s="11"/>
      <c r="FUH175" s="11"/>
      <c r="FUI175" s="11"/>
      <c r="FUJ175" s="11"/>
      <c r="FUK175" s="11"/>
      <c r="FUL175" s="11"/>
      <c r="FUM175" s="11"/>
      <c r="FUN175" s="11"/>
      <c r="FUO175" s="11"/>
      <c r="FUP175" s="11"/>
      <c r="FUQ175" s="11"/>
      <c r="FUR175" s="11"/>
      <c r="FUS175" s="11"/>
      <c r="FUT175" s="11"/>
      <c r="FUU175" s="11"/>
      <c r="FUV175" s="11"/>
      <c r="FUW175" s="11"/>
      <c r="FUX175" s="11"/>
      <c r="FUY175" s="11"/>
      <c r="FUZ175" s="11"/>
      <c r="FVA175" s="11"/>
      <c r="FVB175" s="11"/>
      <c r="FVC175" s="11"/>
      <c r="FVD175" s="11"/>
      <c r="FVE175" s="11"/>
      <c r="FVF175" s="11"/>
      <c r="FVG175" s="11"/>
      <c r="FVH175" s="11"/>
      <c r="FVI175" s="11"/>
      <c r="FVJ175" s="11"/>
      <c r="FVK175" s="11"/>
      <c r="FVL175" s="11"/>
      <c r="FVM175" s="11"/>
      <c r="FVN175" s="11"/>
      <c r="FVO175" s="11"/>
      <c r="FVP175" s="11"/>
      <c r="FVQ175" s="11"/>
      <c r="FVR175" s="11"/>
      <c r="FVS175" s="11"/>
      <c r="FVT175" s="11"/>
      <c r="FVU175" s="11"/>
      <c r="FVV175" s="11"/>
      <c r="FVW175" s="11"/>
      <c r="FVX175" s="11"/>
      <c r="FVY175" s="11"/>
      <c r="FVZ175" s="11"/>
      <c r="FWA175" s="11"/>
      <c r="FWB175" s="11"/>
      <c r="FWC175" s="11"/>
      <c r="FWD175" s="11"/>
      <c r="FWE175" s="11"/>
      <c r="FWF175" s="11"/>
      <c r="FWG175" s="11"/>
      <c r="FWH175" s="11"/>
      <c r="FWI175" s="11"/>
      <c r="FWJ175" s="11"/>
      <c r="FWK175" s="11"/>
      <c r="FWL175" s="11"/>
      <c r="FWM175" s="11"/>
      <c r="FWN175" s="11"/>
      <c r="FWO175" s="11"/>
      <c r="FWP175" s="11"/>
      <c r="FWQ175" s="11"/>
      <c r="FWR175" s="11"/>
      <c r="FWS175" s="11"/>
      <c r="FWT175" s="11"/>
      <c r="FWU175" s="11"/>
      <c r="FWV175" s="11"/>
      <c r="FWW175" s="11"/>
      <c r="FWX175" s="11"/>
      <c r="FWY175" s="11"/>
      <c r="FWZ175" s="11"/>
      <c r="FXA175" s="11"/>
      <c r="FXB175" s="11"/>
      <c r="FXC175" s="11"/>
      <c r="FXD175" s="11"/>
      <c r="FXE175" s="11"/>
      <c r="FXF175" s="11"/>
      <c r="FXG175" s="11"/>
      <c r="FXH175" s="11"/>
      <c r="FXI175" s="11"/>
      <c r="FXJ175" s="11"/>
      <c r="FXK175" s="11"/>
      <c r="FXL175" s="11"/>
      <c r="FXM175" s="11"/>
      <c r="FXN175" s="11"/>
      <c r="FXO175" s="11"/>
      <c r="FXP175" s="11"/>
      <c r="FXQ175" s="11"/>
      <c r="FXR175" s="11"/>
      <c r="FXS175" s="11"/>
      <c r="FXT175" s="11"/>
      <c r="FXU175" s="11"/>
      <c r="FXV175" s="11"/>
      <c r="FXW175" s="11"/>
      <c r="FXX175" s="11"/>
      <c r="FXY175" s="11"/>
      <c r="FXZ175" s="11"/>
      <c r="FYA175" s="11"/>
      <c r="FYB175" s="11"/>
      <c r="FYC175" s="11"/>
      <c r="FYD175" s="11"/>
      <c r="FYE175" s="11"/>
      <c r="FYF175" s="11"/>
      <c r="FYG175" s="11"/>
      <c r="FYH175" s="11"/>
      <c r="FYI175" s="11"/>
      <c r="FYJ175" s="11"/>
      <c r="FYK175" s="11"/>
      <c r="FYL175" s="11"/>
      <c r="FYM175" s="11"/>
      <c r="FYN175" s="11"/>
      <c r="FYO175" s="11"/>
      <c r="FYP175" s="11"/>
      <c r="FYQ175" s="11"/>
      <c r="FYR175" s="11"/>
      <c r="FYS175" s="11"/>
      <c r="FYT175" s="11"/>
      <c r="FYU175" s="11"/>
      <c r="FYV175" s="11"/>
      <c r="FYW175" s="11"/>
      <c r="FYX175" s="11"/>
      <c r="FYY175" s="11"/>
      <c r="FYZ175" s="11"/>
      <c r="FZA175" s="11"/>
      <c r="FZB175" s="11"/>
      <c r="FZC175" s="11"/>
      <c r="FZD175" s="11"/>
      <c r="FZE175" s="11"/>
      <c r="FZF175" s="11"/>
      <c r="FZG175" s="11"/>
      <c r="FZH175" s="11"/>
      <c r="FZI175" s="11"/>
      <c r="FZJ175" s="11"/>
      <c r="FZK175" s="11"/>
      <c r="FZL175" s="11"/>
      <c r="FZM175" s="11"/>
      <c r="FZN175" s="11"/>
      <c r="FZO175" s="11"/>
      <c r="FZP175" s="11"/>
      <c r="FZQ175" s="11"/>
      <c r="FZR175" s="11"/>
      <c r="FZS175" s="11"/>
      <c r="FZT175" s="11"/>
      <c r="FZU175" s="11"/>
      <c r="FZV175" s="11"/>
      <c r="FZW175" s="11"/>
      <c r="FZX175" s="11"/>
      <c r="FZY175" s="11"/>
      <c r="FZZ175" s="11"/>
      <c r="GAA175" s="11"/>
      <c r="GAB175" s="11"/>
      <c r="GAC175" s="11"/>
      <c r="GAD175" s="11"/>
      <c r="GAE175" s="11"/>
      <c r="GAF175" s="11"/>
      <c r="GAG175" s="11"/>
      <c r="GAH175" s="11"/>
      <c r="GAI175" s="11"/>
      <c r="GAJ175" s="11"/>
      <c r="GAK175" s="11"/>
      <c r="GAL175" s="11"/>
      <c r="GAM175" s="11"/>
      <c r="GAN175" s="11"/>
      <c r="GAO175" s="11"/>
      <c r="GAP175" s="11"/>
      <c r="GAQ175" s="11"/>
      <c r="GAR175" s="11"/>
      <c r="GAS175" s="11"/>
      <c r="GAT175" s="11"/>
      <c r="GAU175" s="11"/>
      <c r="GAV175" s="11"/>
      <c r="GAW175" s="11"/>
      <c r="GAX175" s="11"/>
      <c r="GAY175" s="11"/>
      <c r="GAZ175" s="11"/>
      <c r="GBA175" s="11"/>
      <c r="GBB175" s="11"/>
      <c r="GBC175" s="11"/>
      <c r="GBD175" s="11"/>
      <c r="GBE175" s="11"/>
      <c r="GBF175" s="11"/>
      <c r="GBG175" s="11"/>
      <c r="GBH175" s="11"/>
      <c r="GBI175" s="11"/>
      <c r="GBJ175" s="11"/>
      <c r="GBK175" s="11"/>
      <c r="GBL175" s="11"/>
      <c r="GBM175" s="11"/>
      <c r="GBN175" s="11"/>
      <c r="GBO175" s="11"/>
      <c r="GBP175" s="11"/>
      <c r="GBQ175" s="11"/>
      <c r="GBR175" s="11"/>
      <c r="GBS175" s="11"/>
      <c r="GBT175" s="11"/>
      <c r="GBU175" s="11"/>
      <c r="GBV175" s="11"/>
      <c r="GBW175" s="11"/>
      <c r="GBX175" s="11"/>
      <c r="GBY175" s="11"/>
      <c r="GBZ175" s="11"/>
      <c r="GCA175" s="11"/>
      <c r="GCB175" s="11"/>
      <c r="GCC175" s="11"/>
      <c r="GCD175" s="11"/>
      <c r="GCE175" s="11"/>
      <c r="GCF175" s="11"/>
      <c r="GCG175" s="11"/>
      <c r="GCH175" s="11"/>
      <c r="GCI175" s="11"/>
      <c r="GCJ175" s="11"/>
      <c r="GCK175" s="11"/>
      <c r="GCL175" s="11"/>
      <c r="GCM175" s="11"/>
      <c r="GCN175" s="11"/>
      <c r="GCO175" s="11"/>
      <c r="GCP175" s="11"/>
      <c r="GCQ175" s="11"/>
      <c r="GCR175" s="11"/>
      <c r="GCS175" s="11"/>
      <c r="GCT175" s="11"/>
      <c r="GCU175" s="11"/>
      <c r="GCV175" s="11"/>
      <c r="GCW175" s="11"/>
      <c r="GCX175" s="11"/>
      <c r="GCY175" s="11"/>
      <c r="GCZ175" s="11"/>
      <c r="GDA175" s="11"/>
      <c r="GDB175" s="11"/>
      <c r="GDC175" s="11"/>
      <c r="GDD175" s="11"/>
      <c r="GDE175" s="11"/>
      <c r="GDF175" s="11"/>
      <c r="GDG175" s="11"/>
      <c r="GDH175" s="11"/>
      <c r="GDI175" s="11"/>
      <c r="GDJ175" s="11"/>
      <c r="GDK175" s="11"/>
      <c r="GDL175" s="11"/>
      <c r="GDM175" s="11"/>
      <c r="GDN175" s="11"/>
      <c r="GDO175" s="11"/>
      <c r="GDP175" s="11"/>
      <c r="GDQ175" s="11"/>
      <c r="GDR175" s="11"/>
      <c r="GDS175" s="11"/>
      <c r="GDT175" s="11"/>
      <c r="GDU175" s="11"/>
      <c r="GDV175" s="11"/>
      <c r="GDW175" s="11"/>
      <c r="GDX175" s="11"/>
      <c r="GDY175" s="11"/>
      <c r="GDZ175" s="11"/>
      <c r="GEA175" s="11"/>
      <c r="GEB175" s="11"/>
      <c r="GEC175" s="11"/>
      <c r="GED175" s="11"/>
      <c r="GEE175" s="11"/>
      <c r="GEF175" s="11"/>
      <c r="GEG175" s="11"/>
      <c r="GEH175" s="11"/>
      <c r="GEI175" s="11"/>
      <c r="GEJ175" s="11"/>
      <c r="GEK175" s="11"/>
      <c r="GEL175" s="11"/>
      <c r="GEM175" s="11"/>
      <c r="GEN175" s="11"/>
      <c r="GEO175" s="11"/>
      <c r="GEP175" s="11"/>
      <c r="GEQ175" s="11"/>
      <c r="GER175" s="11"/>
      <c r="GES175" s="11"/>
      <c r="GET175" s="11"/>
      <c r="GEU175" s="11"/>
      <c r="GEV175" s="11"/>
      <c r="GEW175" s="11"/>
      <c r="GEX175" s="11"/>
      <c r="GEY175" s="11"/>
      <c r="GEZ175" s="11"/>
      <c r="GFA175" s="11"/>
      <c r="GFB175" s="11"/>
      <c r="GFC175" s="11"/>
      <c r="GFD175" s="11"/>
      <c r="GFE175" s="11"/>
      <c r="GFF175" s="11"/>
      <c r="GFG175" s="11"/>
      <c r="GFH175" s="11"/>
      <c r="GFI175" s="11"/>
      <c r="GFJ175" s="11"/>
      <c r="GFK175" s="11"/>
      <c r="GFL175" s="11"/>
      <c r="GFM175" s="11"/>
      <c r="GFN175" s="11"/>
      <c r="GFO175" s="11"/>
      <c r="GFP175" s="11"/>
      <c r="GFQ175" s="11"/>
      <c r="GFR175" s="11"/>
      <c r="GFS175" s="11"/>
      <c r="GFT175" s="11"/>
      <c r="GFU175" s="11"/>
      <c r="GFV175" s="11"/>
      <c r="GFW175" s="11"/>
      <c r="GFX175" s="11"/>
      <c r="GFY175" s="11"/>
      <c r="GFZ175" s="11"/>
      <c r="GGA175" s="11"/>
      <c r="GGB175" s="11"/>
      <c r="GGC175" s="11"/>
      <c r="GGD175" s="11"/>
      <c r="GGE175" s="11"/>
      <c r="GGF175" s="11"/>
      <c r="GGG175" s="11"/>
      <c r="GGH175" s="11"/>
      <c r="GGI175" s="11"/>
      <c r="GGJ175" s="11"/>
      <c r="GGK175" s="11"/>
      <c r="GGL175" s="11"/>
      <c r="GGM175" s="11"/>
      <c r="GGN175" s="11"/>
      <c r="GGO175" s="11"/>
      <c r="GGP175" s="11"/>
      <c r="GGQ175" s="11"/>
      <c r="GGR175" s="11"/>
      <c r="GGS175" s="11"/>
      <c r="GGT175" s="11"/>
      <c r="GGU175" s="11"/>
      <c r="GGV175" s="11"/>
      <c r="GGW175" s="11"/>
      <c r="GGX175" s="11"/>
      <c r="GGY175" s="11"/>
      <c r="GGZ175" s="11"/>
      <c r="GHA175" s="11"/>
      <c r="GHB175" s="11"/>
      <c r="GHC175" s="11"/>
      <c r="GHD175" s="11"/>
      <c r="GHE175" s="11"/>
      <c r="GHF175" s="11"/>
      <c r="GHG175" s="11"/>
      <c r="GHH175" s="11"/>
      <c r="GHI175" s="11"/>
      <c r="GHJ175" s="11"/>
      <c r="GHK175" s="11"/>
      <c r="GHL175" s="11"/>
      <c r="GHM175" s="11"/>
      <c r="GHN175" s="11"/>
      <c r="GHO175" s="11"/>
      <c r="GHP175" s="11"/>
      <c r="GHQ175" s="11"/>
      <c r="GHR175" s="11"/>
      <c r="GHS175" s="11"/>
      <c r="GHT175" s="11"/>
      <c r="GHU175" s="11"/>
      <c r="GHV175" s="11"/>
      <c r="GHW175" s="11"/>
      <c r="GHX175" s="11"/>
      <c r="GHY175" s="11"/>
      <c r="GHZ175" s="11"/>
      <c r="GIA175" s="11"/>
      <c r="GIB175" s="11"/>
      <c r="GIC175" s="11"/>
      <c r="GID175" s="11"/>
      <c r="GIE175" s="11"/>
      <c r="GIF175" s="11"/>
      <c r="GIG175" s="11"/>
      <c r="GIH175" s="11"/>
      <c r="GII175" s="11"/>
      <c r="GIJ175" s="11"/>
      <c r="GIK175" s="11"/>
      <c r="GIL175" s="11"/>
      <c r="GIM175" s="11"/>
      <c r="GIN175" s="11"/>
      <c r="GIO175" s="11"/>
      <c r="GIP175" s="11"/>
      <c r="GIQ175" s="11"/>
      <c r="GIR175" s="11"/>
      <c r="GIS175" s="11"/>
      <c r="GIT175" s="11"/>
      <c r="GIU175" s="11"/>
      <c r="GIV175" s="11"/>
      <c r="GIW175" s="11"/>
      <c r="GIX175" s="11"/>
      <c r="GIY175" s="11"/>
      <c r="GIZ175" s="11"/>
      <c r="GJA175" s="11"/>
      <c r="GJB175" s="11"/>
      <c r="GJC175" s="11"/>
      <c r="GJD175" s="11"/>
      <c r="GJE175" s="11"/>
      <c r="GJF175" s="11"/>
      <c r="GJG175" s="11"/>
      <c r="GJH175" s="11"/>
      <c r="GJI175" s="11"/>
      <c r="GJJ175" s="11"/>
      <c r="GJK175" s="11"/>
      <c r="GJL175" s="11"/>
      <c r="GJM175" s="11"/>
      <c r="GJN175" s="11"/>
      <c r="GJO175" s="11"/>
      <c r="GJP175" s="11"/>
      <c r="GJQ175" s="11"/>
      <c r="GJR175" s="11"/>
      <c r="GJS175" s="11"/>
      <c r="GJT175" s="11"/>
      <c r="GJU175" s="11"/>
      <c r="GJV175" s="11"/>
      <c r="GJW175" s="11"/>
      <c r="GJX175" s="11"/>
      <c r="GJY175" s="11"/>
      <c r="GJZ175" s="11"/>
      <c r="GKA175" s="11"/>
      <c r="GKB175" s="11"/>
      <c r="GKC175" s="11"/>
      <c r="GKD175" s="11"/>
      <c r="GKE175" s="11"/>
      <c r="GKF175" s="11"/>
      <c r="GKG175" s="11"/>
      <c r="GKH175" s="11"/>
      <c r="GKI175" s="11"/>
      <c r="GKJ175" s="11"/>
      <c r="GKK175" s="11"/>
      <c r="GKL175" s="11"/>
      <c r="GKM175" s="11"/>
      <c r="GKN175" s="11"/>
      <c r="GKO175" s="11"/>
      <c r="GKP175" s="11"/>
      <c r="GKQ175" s="11"/>
      <c r="GKR175" s="11"/>
      <c r="GKS175" s="11"/>
      <c r="GKT175" s="11"/>
      <c r="GKU175" s="11"/>
      <c r="GKV175" s="11"/>
      <c r="GKW175" s="11"/>
      <c r="GKX175" s="11"/>
      <c r="GKY175" s="11"/>
      <c r="GKZ175" s="11"/>
      <c r="GLA175" s="11"/>
      <c r="GLB175" s="11"/>
      <c r="GLC175" s="11"/>
      <c r="GLD175" s="11"/>
      <c r="GLE175" s="11"/>
      <c r="GLF175" s="11"/>
      <c r="GLG175" s="11"/>
      <c r="GLH175" s="11"/>
      <c r="GLI175" s="11"/>
      <c r="GLJ175" s="11"/>
      <c r="GLK175" s="11"/>
      <c r="GLL175" s="11"/>
      <c r="GLM175" s="11"/>
      <c r="GLN175" s="11"/>
      <c r="GLO175" s="11"/>
      <c r="GLP175" s="11"/>
      <c r="GLQ175" s="11"/>
      <c r="GLR175" s="11"/>
      <c r="GLS175" s="11"/>
      <c r="GLT175" s="11"/>
      <c r="GLU175" s="11"/>
      <c r="GLV175" s="11"/>
      <c r="GLW175" s="11"/>
      <c r="GLX175" s="11"/>
      <c r="GLY175" s="11"/>
      <c r="GLZ175" s="11"/>
      <c r="GMA175" s="11"/>
      <c r="GMB175" s="11"/>
      <c r="GMC175" s="11"/>
      <c r="GMD175" s="11"/>
      <c r="GME175" s="11"/>
      <c r="GMF175" s="11"/>
      <c r="GMG175" s="11"/>
      <c r="GMH175" s="11"/>
      <c r="GMI175" s="11"/>
      <c r="GMJ175" s="11"/>
      <c r="GMK175" s="11"/>
      <c r="GML175" s="11"/>
      <c r="GMM175" s="11"/>
      <c r="GMN175" s="11"/>
      <c r="GMO175" s="11"/>
      <c r="GMP175" s="11"/>
      <c r="GMQ175" s="11"/>
      <c r="GMR175" s="11"/>
      <c r="GMS175" s="11"/>
      <c r="GMT175" s="11"/>
      <c r="GMU175" s="11"/>
      <c r="GMV175" s="11"/>
      <c r="GMW175" s="11"/>
      <c r="GMX175" s="11"/>
      <c r="GMY175" s="11"/>
      <c r="GMZ175" s="11"/>
      <c r="GNA175" s="11"/>
      <c r="GNB175" s="11"/>
      <c r="GNC175" s="11"/>
      <c r="GND175" s="11"/>
      <c r="GNE175" s="11"/>
      <c r="GNF175" s="11"/>
      <c r="GNG175" s="11"/>
      <c r="GNH175" s="11"/>
      <c r="GNI175" s="11"/>
      <c r="GNJ175" s="11"/>
      <c r="GNK175" s="11"/>
      <c r="GNL175" s="11"/>
      <c r="GNM175" s="11"/>
      <c r="GNN175" s="11"/>
      <c r="GNO175" s="11"/>
      <c r="GNP175" s="11"/>
      <c r="GNQ175" s="11"/>
      <c r="GNR175" s="11"/>
      <c r="GNS175" s="11"/>
      <c r="GNT175" s="11"/>
      <c r="GNU175" s="11"/>
      <c r="GNV175" s="11"/>
      <c r="GNW175" s="11"/>
      <c r="GNX175" s="11"/>
      <c r="GNY175" s="11"/>
      <c r="GNZ175" s="11"/>
      <c r="GOA175" s="11"/>
      <c r="GOB175" s="11"/>
      <c r="GOC175" s="11"/>
      <c r="GOD175" s="11"/>
      <c r="GOE175" s="11"/>
      <c r="GOF175" s="11"/>
      <c r="GOG175" s="11"/>
      <c r="GOH175" s="11"/>
      <c r="GOI175" s="11"/>
      <c r="GOJ175" s="11"/>
      <c r="GOK175" s="11"/>
      <c r="GOL175" s="11"/>
      <c r="GOM175" s="11"/>
      <c r="GON175" s="11"/>
      <c r="GOO175" s="11"/>
      <c r="GOP175" s="11"/>
      <c r="GOQ175" s="11"/>
      <c r="GOR175" s="11"/>
      <c r="GOS175" s="11"/>
      <c r="GOT175" s="11"/>
      <c r="GOU175" s="11"/>
      <c r="GOV175" s="11"/>
      <c r="GOW175" s="11"/>
      <c r="GOX175" s="11"/>
      <c r="GOY175" s="11"/>
      <c r="GOZ175" s="11"/>
      <c r="GPA175" s="11"/>
      <c r="GPB175" s="11"/>
      <c r="GPC175" s="11"/>
      <c r="GPD175" s="11"/>
      <c r="GPE175" s="11"/>
      <c r="GPF175" s="11"/>
      <c r="GPG175" s="11"/>
      <c r="GPH175" s="11"/>
      <c r="GPI175" s="11"/>
      <c r="GPJ175" s="11"/>
      <c r="GPK175" s="11"/>
      <c r="GPL175" s="11"/>
      <c r="GPM175" s="11"/>
      <c r="GPN175" s="11"/>
      <c r="GPO175" s="11"/>
      <c r="GPP175" s="11"/>
      <c r="GPQ175" s="11"/>
      <c r="GPR175" s="11"/>
      <c r="GPS175" s="11"/>
      <c r="GPT175" s="11"/>
      <c r="GPU175" s="11"/>
      <c r="GPV175" s="11"/>
      <c r="GPW175" s="11"/>
      <c r="GPX175" s="11"/>
      <c r="GPY175" s="11"/>
      <c r="GPZ175" s="11"/>
      <c r="GQA175" s="11"/>
      <c r="GQB175" s="11"/>
      <c r="GQC175" s="11"/>
      <c r="GQD175" s="11"/>
      <c r="GQE175" s="11"/>
      <c r="GQF175" s="11"/>
      <c r="GQG175" s="11"/>
      <c r="GQH175" s="11"/>
      <c r="GQI175" s="11"/>
      <c r="GQJ175" s="11"/>
      <c r="GQK175" s="11"/>
      <c r="GQL175" s="11"/>
      <c r="GQM175" s="11"/>
      <c r="GQN175" s="11"/>
      <c r="GQO175" s="11"/>
      <c r="GQP175" s="11"/>
      <c r="GQQ175" s="11"/>
      <c r="GQR175" s="11"/>
      <c r="GQS175" s="11"/>
      <c r="GQT175" s="11"/>
      <c r="GQU175" s="11"/>
      <c r="GQV175" s="11"/>
      <c r="GQW175" s="11"/>
      <c r="GQX175" s="11"/>
      <c r="GQY175" s="11"/>
      <c r="GQZ175" s="11"/>
      <c r="GRA175" s="11"/>
      <c r="GRB175" s="11"/>
      <c r="GRC175" s="11"/>
      <c r="GRD175" s="11"/>
      <c r="GRE175" s="11"/>
      <c r="GRF175" s="11"/>
      <c r="GRG175" s="11"/>
      <c r="GRH175" s="11"/>
      <c r="GRI175" s="11"/>
      <c r="GRJ175" s="11"/>
      <c r="GRK175" s="11"/>
      <c r="GRL175" s="11"/>
      <c r="GRM175" s="11"/>
      <c r="GRN175" s="11"/>
      <c r="GRO175" s="11"/>
      <c r="GRP175" s="11"/>
      <c r="GRQ175" s="11"/>
      <c r="GRR175" s="11"/>
      <c r="GRS175" s="11"/>
      <c r="GRT175" s="11"/>
      <c r="GRU175" s="11"/>
      <c r="GRV175" s="11"/>
      <c r="GRW175" s="11"/>
      <c r="GRX175" s="11"/>
      <c r="GRY175" s="11"/>
      <c r="GRZ175" s="11"/>
      <c r="GSA175" s="11"/>
      <c r="GSB175" s="11"/>
      <c r="GSC175" s="11"/>
      <c r="GSD175" s="11"/>
      <c r="GSE175" s="11"/>
      <c r="GSF175" s="11"/>
      <c r="GSG175" s="11"/>
      <c r="GSH175" s="11"/>
      <c r="GSI175" s="11"/>
      <c r="GSJ175" s="11"/>
      <c r="GSK175" s="11"/>
      <c r="GSL175" s="11"/>
      <c r="GSM175" s="11"/>
      <c r="GSN175" s="11"/>
      <c r="GSO175" s="11"/>
      <c r="GSP175" s="11"/>
      <c r="GSQ175" s="11"/>
      <c r="GSR175" s="11"/>
      <c r="GSS175" s="11"/>
      <c r="GST175" s="11"/>
      <c r="GSU175" s="11"/>
      <c r="GSV175" s="11"/>
      <c r="GSW175" s="11"/>
      <c r="GSX175" s="11"/>
      <c r="GSY175" s="11"/>
      <c r="GSZ175" s="11"/>
      <c r="GTA175" s="11"/>
      <c r="GTB175" s="11"/>
      <c r="GTC175" s="11"/>
      <c r="GTD175" s="11"/>
      <c r="GTE175" s="11"/>
      <c r="GTF175" s="11"/>
      <c r="GTG175" s="11"/>
      <c r="GTH175" s="11"/>
      <c r="GTI175" s="11"/>
      <c r="GTJ175" s="11"/>
      <c r="GTK175" s="11"/>
      <c r="GTL175" s="11"/>
      <c r="GTM175" s="11"/>
      <c r="GTN175" s="11"/>
      <c r="GTO175" s="11"/>
      <c r="GTP175" s="11"/>
      <c r="GTQ175" s="11"/>
      <c r="GTR175" s="11"/>
      <c r="GTS175" s="11"/>
      <c r="GTT175" s="11"/>
      <c r="GTU175" s="11"/>
      <c r="GTV175" s="11"/>
      <c r="GTW175" s="11"/>
      <c r="GTX175" s="11"/>
      <c r="GTY175" s="11"/>
      <c r="GTZ175" s="11"/>
      <c r="GUA175" s="11"/>
      <c r="GUB175" s="11"/>
      <c r="GUC175" s="11"/>
      <c r="GUD175" s="11"/>
      <c r="GUE175" s="11"/>
      <c r="GUF175" s="11"/>
      <c r="GUG175" s="11"/>
      <c r="GUH175" s="11"/>
      <c r="GUI175" s="11"/>
      <c r="GUJ175" s="11"/>
      <c r="GUK175" s="11"/>
      <c r="GUL175" s="11"/>
      <c r="GUM175" s="11"/>
      <c r="GUN175" s="11"/>
      <c r="GUO175" s="11"/>
      <c r="GUP175" s="11"/>
      <c r="GUQ175" s="11"/>
      <c r="GUR175" s="11"/>
      <c r="GUS175" s="11"/>
      <c r="GUT175" s="11"/>
      <c r="GUU175" s="11"/>
      <c r="GUV175" s="11"/>
      <c r="GUW175" s="11"/>
      <c r="GUX175" s="11"/>
      <c r="GUY175" s="11"/>
      <c r="GUZ175" s="11"/>
      <c r="GVA175" s="11"/>
      <c r="GVB175" s="11"/>
      <c r="GVC175" s="11"/>
      <c r="GVD175" s="11"/>
      <c r="GVE175" s="11"/>
      <c r="GVF175" s="11"/>
      <c r="GVG175" s="11"/>
      <c r="GVH175" s="11"/>
      <c r="GVI175" s="11"/>
      <c r="GVJ175" s="11"/>
      <c r="GVK175" s="11"/>
      <c r="GVL175" s="11"/>
      <c r="GVM175" s="11"/>
      <c r="GVN175" s="11"/>
      <c r="GVO175" s="11"/>
      <c r="GVP175" s="11"/>
      <c r="GVQ175" s="11"/>
      <c r="GVR175" s="11"/>
      <c r="GVS175" s="11"/>
      <c r="GVT175" s="11"/>
      <c r="GVU175" s="11"/>
      <c r="GVV175" s="11"/>
      <c r="GVW175" s="11"/>
      <c r="GVX175" s="11"/>
      <c r="GVY175" s="11"/>
      <c r="GVZ175" s="11"/>
      <c r="GWA175" s="11"/>
      <c r="GWB175" s="11"/>
      <c r="GWC175" s="11"/>
      <c r="GWD175" s="11"/>
      <c r="GWE175" s="11"/>
      <c r="GWF175" s="11"/>
      <c r="GWG175" s="11"/>
      <c r="GWH175" s="11"/>
      <c r="GWI175" s="11"/>
      <c r="GWJ175" s="11"/>
      <c r="GWK175" s="11"/>
      <c r="GWL175" s="11"/>
      <c r="GWM175" s="11"/>
      <c r="GWN175" s="11"/>
      <c r="GWO175" s="11"/>
      <c r="GWP175" s="11"/>
      <c r="GWQ175" s="11"/>
      <c r="GWR175" s="11"/>
      <c r="GWS175" s="11"/>
      <c r="GWT175" s="11"/>
      <c r="GWU175" s="11"/>
      <c r="GWV175" s="11"/>
      <c r="GWW175" s="11"/>
      <c r="GWX175" s="11"/>
      <c r="GWY175" s="11"/>
      <c r="GWZ175" s="11"/>
      <c r="GXA175" s="11"/>
      <c r="GXB175" s="11"/>
      <c r="GXC175" s="11"/>
      <c r="GXD175" s="11"/>
      <c r="GXE175" s="11"/>
      <c r="GXF175" s="11"/>
      <c r="GXG175" s="11"/>
      <c r="GXH175" s="11"/>
      <c r="GXI175" s="11"/>
      <c r="GXJ175" s="11"/>
      <c r="GXK175" s="11"/>
      <c r="GXL175" s="11"/>
      <c r="GXM175" s="11"/>
      <c r="GXN175" s="11"/>
      <c r="GXO175" s="11"/>
      <c r="GXP175" s="11"/>
      <c r="GXQ175" s="11"/>
      <c r="GXR175" s="11"/>
      <c r="GXS175" s="11"/>
      <c r="GXT175" s="11"/>
      <c r="GXU175" s="11"/>
      <c r="GXV175" s="11"/>
      <c r="GXW175" s="11"/>
      <c r="GXX175" s="11"/>
      <c r="GXY175" s="11"/>
      <c r="GXZ175" s="11"/>
      <c r="GYA175" s="11"/>
      <c r="GYB175" s="11"/>
      <c r="GYC175" s="11"/>
      <c r="GYD175" s="11"/>
      <c r="GYE175" s="11"/>
      <c r="GYF175" s="11"/>
      <c r="GYG175" s="11"/>
      <c r="GYH175" s="11"/>
      <c r="GYI175" s="11"/>
      <c r="GYJ175" s="11"/>
      <c r="GYK175" s="11"/>
      <c r="GYL175" s="11"/>
      <c r="GYM175" s="11"/>
      <c r="GYN175" s="11"/>
      <c r="GYO175" s="11"/>
      <c r="GYP175" s="11"/>
      <c r="GYQ175" s="11"/>
      <c r="GYR175" s="11"/>
      <c r="GYS175" s="11"/>
      <c r="GYT175" s="11"/>
      <c r="GYU175" s="11"/>
      <c r="GYV175" s="11"/>
      <c r="GYW175" s="11"/>
      <c r="GYX175" s="11"/>
      <c r="GYY175" s="11"/>
      <c r="GYZ175" s="11"/>
      <c r="GZA175" s="11"/>
      <c r="GZB175" s="11"/>
      <c r="GZC175" s="11"/>
      <c r="GZD175" s="11"/>
      <c r="GZE175" s="11"/>
      <c r="GZF175" s="11"/>
      <c r="GZG175" s="11"/>
      <c r="GZH175" s="11"/>
      <c r="GZI175" s="11"/>
      <c r="GZJ175" s="11"/>
      <c r="GZK175" s="11"/>
      <c r="GZL175" s="11"/>
      <c r="GZM175" s="11"/>
      <c r="GZN175" s="11"/>
      <c r="GZO175" s="11"/>
      <c r="GZP175" s="11"/>
      <c r="GZQ175" s="11"/>
      <c r="GZR175" s="11"/>
      <c r="GZS175" s="11"/>
      <c r="GZT175" s="11"/>
      <c r="GZU175" s="11"/>
      <c r="GZV175" s="11"/>
      <c r="GZW175" s="11"/>
      <c r="GZX175" s="11"/>
      <c r="GZY175" s="11"/>
      <c r="GZZ175" s="11"/>
      <c r="HAA175" s="11"/>
      <c r="HAB175" s="11"/>
      <c r="HAC175" s="11"/>
      <c r="HAD175" s="11"/>
      <c r="HAE175" s="11"/>
      <c r="HAF175" s="11"/>
      <c r="HAG175" s="11"/>
      <c r="HAH175" s="11"/>
      <c r="HAI175" s="11"/>
      <c r="HAJ175" s="11"/>
      <c r="HAK175" s="11"/>
      <c r="HAL175" s="11"/>
      <c r="HAM175" s="11"/>
      <c r="HAN175" s="11"/>
      <c r="HAO175" s="11"/>
      <c r="HAP175" s="11"/>
      <c r="HAQ175" s="11"/>
      <c r="HAR175" s="11"/>
      <c r="HAS175" s="11"/>
      <c r="HAT175" s="11"/>
      <c r="HAU175" s="11"/>
      <c r="HAV175" s="11"/>
      <c r="HAW175" s="11"/>
      <c r="HAX175" s="11"/>
      <c r="HAY175" s="11"/>
      <c r="HAZ175" s="11"/>
      <c r="HBA175" s="11"/>
      <c r="HBB175" s="11"/>
      <c r="HBC175" s="11"/>
      <c r="HBD175" s="11"/>
      <c r="HBE175" s="11"/>
      <c r="HBF175" s="11"/>
      <c r="HBG175" s="11"/>
      <c r="HBH175" s="11"/>
      <c r="HBI175" s="11"/>
      <c r="HBJ175" s="11"/>
      <c r="HBK175" s="11"/>
      <c r="HBL175" s="11"/>
      <c r="HBM175" s="11"/>
      <c r="HBN175" s="11"/>
      <c r="HBO175" s="11"/>
      <c r="HBP175" s="11"/>
      <c r="HBQ175" s="11"/>
      <c r="HBR175" s="11"/>
      <c r="HBS175" s="11"/>
      <c r="HBT175" s="11"/>
      <c r="HBU175" s="11"/>
      <c r="HBV175" s="11"/>
      <c r="HBW175" s="11"/>
      <c r="HBX175" s="11"/>
      <c r="HBY175" s="11"/>
      <c r="HBZ175" s="11"/>
      <c r="HCA175" s="11"/>
      <c r="HCB175" s="11"/>
      <c r="HCC175" s="11"/>
      <c r="HCD175" s="11"/>
      <c r="HCE175" s="11"/>
      <c r="HCF175" s="11"/>
      <c r="HCG175" s="11"/>
      <c r="HCH175" s="11"/>
      <c r="HCI175" s="11"/>
      <c r="HCJ175" s="11"/>
      <c r="HCK175" s="11"/>
      <c r="HCL175" s="11"/>
      <c r="HCM175" s="11"/>
      <c r="HCN175" s="11"/>
      <c r="HCO175" s="11"/>
      <c r="HCP175" s="11"/>
      <c r="HCQ175" s="11"/>
      <c r="HCR175" s="11"/>
      <c r="HCS175" s="11"/>
      <c r="HCT175" s="11"/>
      <c r="HCU175" s="11"/>
      <c r="HCV175" s="11"/>
      <c r="HCW175" s="11"/>
      <c r="HCX175" s="11"/>
      <c r="HCY175" s="11"/>
      <c r="HCZ175" s="11"/>
      <c r="HDA175" s="11"/>
      <c r="HDB175" s="11"/>
      <c r="HDC175" s="11"/>
      <c r="HDD175" s="11"/>
      <c r="HDE175" s="11"/>
      <c r="HDF175" s="11"/>
      <c r="HDG175" s="11"/>
      <c r="HDH175" s="11"/>
      <c r="HDI175" s="11"/>
      <c r="HDJ175" s="11"/>
      <c r="HDK175" s="11"/>
      <c r="HDL175" s="11"/>
      <c r="HDM175" s="11"/>
      <c r="HDN175" s="11"/>
      <c r="HDO175" s="11"/>
      <c r="HDP175" s="11"/>
      <c r="HDQ175" s="11"/>
      <c r="HDR175" s="11"/>
      <c r="HDS175" s="11"/>
      <c r="HDT175" s="11"/>
      <c r="HDU175" s="11"/>
      <c r="HDV175" s="11"/>
      <c r="HDW175" s="11"/>
      <c r="HDX175" s="11"/>
      <c r="HDY175" s="11"/>
      <c r="HDZ175" s="11"/>
      <c r="HEA175" s="11"/>
      <c r="HEB175" s="11"/>
      <c r="HEC175" s="11"/>
      <c r="HED175" s="11"/>
      <c r="HEE175" s="11"/>
      <c r="HEF175" s="11"/>
      <c r="HEG175" s="11"/>
      <c r="HEH175" s="11"/>
      <c r="HEI175" s="11"/>
      <c r="HEJ175" s="11"/>
      <c r="HEK175" s="11"/>
      <c r="HEL175" s="11"/>
      <c r="HEM175" s="11"/>
      <c r="HEN175" s="11"/>
      <c r="HEO175" s="11"/>
      <c r="HEP175" s="11"/>
      <c r="HEQ175" s="11"/>
      <c r="HER175" s="11"/>
      <c r="HES175" s="11"/>
      <c r="HET175" s="11"/>
      <c r="HEU175" s="11"/>
      <c r="HEV175" s="11"/>
      <c r="HEW175" s="11"/>
      <c r="HEX175" s="11"/>
      <c r="HEY175" s="11"/>
      <c r="HEZ175" s="11"/>
      <c r="HFA175" s="11"/>
      <c r="HFB175" s="11"/>
      <c r="HFC175" s="11"/>
      <c r="HFD175" s="11"/>
      <c r="HFE175" s="11"/>
      <c r="HFF175" s="11"/>
      <c r="HFG175" s="11"/>
      <c r="HFH175" s="11"/>
      <c r="HFI175" s="11"/>
      <c r="HFJ175" s="11"/>
      <c r="HFK175" s="11"/>
      <c r="HFL175" s="11"/>
      <c r="HFM175" s="11"/>
      <c r="HFN175" s="11"/>
      <c r="HFO175" s="11"/>
      <c r="HFP175" s="11"/>
      <c r="HFQ175" s="11"/>
      <c r="HFR175" s="11"/>
      <c r="HFS175" s="11"/>
      <c r="HFT175" s="11"/>
      <c r="HFU175" s="11"/>
      <c r="HFV175" s="11"/>
      <c r="HFW175" s="11"/>
      <c r="HFX175" s="11"/>
      <c r="HFY175" s="11"/>
      <c r="HFZ175" s="11"/>
      <c r="HGA175" s="11"/>
      <c r="HGB175" s="11"/>
      <c r="HGC175" s="11"/>
      <c r="HGD175" s="11"/>
      <c r="HGE175" s="11"/>
      <c r="HGF175" s="11"/>
      <c r="HGG175" s="11"/>
      <c r="HGH175" s="11"/>
      <c r="HGI175" s="11"/>
      <c r="HGJ175" s="11"/>
      <c r="HGK175" s="11"/>
      <c r="HGL175" s="11"/>
      <c r="HGM175" s="11"/>
      <c r="HGN175" s="11"/>
      <c r="HGO175" s="11"/>
      <c r="HGP175" s="11"/>
      <c r="HGQ175" s="11"/>
      <c r="HGR175" s="11"/>
      <c r="HGS175" s="11"/>
      <c r="HGT175" s="11"/>
      <c r="HGU175" s="11"/>
      <c r="HGV175" s="11"/>
      <c r="HGW175" s="11"/>
      <c r="HGX175" s="11"/>
      <c r="HGY175" s="11"/>
      <c r="HGZ175" s="11"/>
      <c r="HHA175" s="11"/>
      <c r="HHB175" s="11"/>
      <c r="HHC175" s="11"/>
      <c r="HHD175" s="11"/>
      <c r="HHE175" s="11"/>
      <c r="HHF175" s="11"/>
      <c r="HHG175" s="11"/>
      <c r="HHH175" s="11"/>
      <c r="HHI175" s="11"/>
      <c r="HHJ175" s="11"/>
      <c r="HHK175" s="11"/>
      <c r="HHL175" s="11"/>
      <c r="HHM175" s="11"/>
      <c r="HHN175" s="11"/>
      <c r="HHO175" s="11"/>
      <c r="HHP175" s="11"/>
      <c r="HHQ175" s="11"/>
      <c r="HHR175" s="11"/>
      <c r="HHS175" s="11"/>
      <c r="HHT175" s="11"/>
      <c r="HHU175" s="11"/>
      <c r="HHV175" s="11"/>
      <c r="HHW175" s="11"/>
      <c r="HHX175" s="11"/>
      <c r="HHY175" s="11"/>
      <c r="HHZ175" s="11"/>
      <c r="HIA175" s="11"/>
      <c r="HIB175" s="11"/>
      <c r="HIC175" s="11"/>
      <c r="HID175" s="11"/>
      <c r="HIE175" s="11"/>
      <c r="HIF175" s="11"/>
      <c r="HIG175" s="11"/>
      <c r="HIH175" s="11"/>
      <c r="HII175" s="11"/>
      <c r="HIJ175" s="11"/>
      <c r="HIK175" s="11"/>
      <c r="HIL175" s="11"/>
      <c r="HIM175" s="11"/>
      <c r="HIN175" s="11"/>
      <c r="HIO175" s="11"/>
      <c r="HIP175" s="11"/>
      <c r="HIQ175" s="11"/>
      <c r="HIR175" s="11"/>
      <c r="HIS175" s="11"/>
      <c r="HIT175" s="11"/>
      <c r="HIU175" s="11"/>
      <c r="HIV175" s="11"/>
      <c r="HIW175" s="11"/>
      <c r="HIX175" s="11"/>
      <c r="HIY175" s="11"/>
      <c r="HIZ175" s="11"/>
      <c r="HJA175" s="11"/>
      <c r="HJB175" s="11"/>
      <c r="HJC175" s="11"/>
      <c r="HJD175" s="11"/>
      <c r="HJE175" s="11"/>
      <c r="HJF175" s="11"/>
      <c r="HJG175" s="11"/>
      <c r="HJH175" s="11"/>
      <c r="HJI175" s="11"/>
      <c r="HJJ175" s="11"/>
      <c r="HJK175" s="11"/>
      <c r="HJL175" s="11"/>
      <c r="HJM175" s="11"/>
      <c r="HJN175" s="11"/>
      <c r="HJO175" s="11"/>
      <c r="HJP175" s="11"/>
      <c r="HJQ175" s="11"/>
      <c r="HJR175" s="11"/>
      <c r="HJS175" s="11"/>
      <c r="HJT175" s="11"/>
      <c r="HJU175" s="11"/>
      <c r="HJV175" s="11"/>
      <c r="HJW175" s="11"/>
      <c r="HJX175" s="11"/>
      <c r="HJY175" s="11"/>
      <c r="HJZ175" s="11"/>
      <c r="HKA175" s="11"/>
      <c r="HKB175" s="11"/>
      <c r="HKC175" s="11"/>
      <c r="HKD175" s="11"/>
      <c r="HKE175" s="11"/>
      <c r="HKF175" s="11"/>
      <c r="HKG175" s="11"/>
      <c r="HKH175" s="11"/>
      <c r="HKI175" s="11"/>
      <c r="HKJ175" s="11"/>
      <c r="HKK175" s="11"/>
      <c r="HKL175" s="11"/>
      <c r="HKM175" s="11"/>
      <c r="HKN175" s="11"/>
      <c r="HKO175" s="11"/>
      <c r="HKP175" s="11"/>
      <c r="HKQ175" s="11"/>
      <c r="HKR175" s="11"/>
      <c r="HKS175" s="11"/>
      <c r="HKT175" s="11"/>
      <c r="HKU175" s="11"/>
      <c r="HKV175" s="11"/>
      <c r="HKW175" s="11"/>
      <c r="HKX175" s="11"/>
      <c r="HKY175" s="11"/>
      <c r="HKZ175" s="11"/>
      <c r="HLA175" s="11"/>
      <c r="HLB175" s="11"/>
      <c r="HLC175" s="11"/>
      <c r="HLD175" s="11"/>
      <c r="HLE175" s="11"/>
      <c r="HLF175" s="11"/>
      <c r="HLG175" s="11"/>
      <c r="HLH175" s="11"/>
      <c r="HLI175" s="11"/>
      <c r="HLJ175" s="11"/>
      <c r="HLK175" s="11"/>
      <c r="HLL175" s="11"/>
      <c r="HLM175" s="11"/>
      <c r="HLN175" s="11"/>
      <c r="HLO175" s="11"/>
      <c r="HLP175" s="11"/>
      <c r="HLQ175" s="11"/>
      <c r="HLR175" s="11"/>
      <c r="HLS175" s="11"/>
      <c r="HLT175" s="11"/>
      <c r="HLU175" s="11"/>
      <c r="HLV175" s="11"/>
      <c r="HLW175" s="11"/>
      <c r="HLX175" s="11"/>
      <c r="HLY175" s="11"/>
      <c r="HLZ175" s="11"/>
      <c r="HMA175" s="11"/>
      <c r="HMB175" s="11"/>
      <c r="HMC175" s="11"/>
      <c r="HMD175" s="11"/>
      <c r="HME175" s="11"/>
      <c r="HMF175" s="11"/>
      <c r="HMG175" s="11"/>
      <c r="HMH175" s="11"/>
      <c r="HMI175" s="11"/>
      <c r="HMJ175" s="11"/>
      <c r="HMK175" s="11"/>
      <c r="HML175" s="11"/>
      <c r="HMM175" s="11"/>
      <c r="HMN175" s="11"/>
      <c r="HMO175" s="11"/>
      <c r="HMP175" s="11"/>
      <c r="HMQ175" s="11"/>
      <c r="HMR175" s="11"/>
      <c r="HMS175" s="11"/>
      <c r="HMT175" s="11"/>
      <c r="HMU175" s="11"/>
      <c r="HMV175" s="11"/>
      <c r="HMW175" s="11"/>
      <c r="HMX175" s="11"/>
      <c r="HMY175" s="11"/>
      <c r="HMZ175" s="11"/>
      <c r="HNA175" s="11"/>
      <c r="HNB175" s="11"/>
      <c r="HNC175" s="11"/>
      <c r="HND175" s="11"/>
      <c r="HNE175" s="11"/>
      <c r="HNF175" s="11"/>
      <c r="HNG175" s="11"/>
      <c r="HNH175" s="11"/>
      <c r="HNI175" s="11"/>
      <c r="HNJ175" s="11"/>
      <c r="HNK175" s="11"/>
      <c r="HNL175" s="11"/>
      <c r="HNM175" s="11"/>
      <c r="HNN175" s="11"/>
      <c r="HNO175" s="11"/>
      <c r="HNP175" s="11"/>
      <c r="HNQ175" s="11"/>
      <c r="HNR175" s="11"/>
      <c r="HNS175" s="11"/>
      <c r="HNT175" s="11"/>
      <c r="HNU175" s="11"/>
      <c r="HNV175" s="11"/>
      <c r="HNW175" s="11"/>
      <c r="HNX175" s="11"/>
      <c r="HNY175" s="11"/>
      <c r="HNZ175" s="11"/>
      <c r="HOA175" s="11"/>
      <c r="HOB175" s="11"/>
      <c r="HOC175" s="11"/>
      <c r="HOD175" s="11"/>
      <c r="HOE175" s="11"/>
      <c r="HOF175" s="11"/>
      <c r="HOG175" s="11"/>
      <c r="HOH175" s="11"/>
      <c r="HOI175" s="11"/>
      <c r="HOJ175" s="11"/>
      <c r="HOK175" s="11"/>
      <c r="HOL175" s="11"/>
      <c r="HOM175" s="11"/>
      <c r="HON175" s="11"/>
      <c r="HOO175" s="11"/>
      <c r="HOP175" s="11"/>
      <c r="HOQ175" s="11"/>
      <c r="HOR175" s="11"/>
      <c r="HOS175" s="11"/>
      <c r="HOT175" s="11"/>
      <c r="HOU175" s="11"/>
      <c r="HOV175" s="11"/>
      <c r="HOW175" s="11"/>
      <c r="HOX175" s="11"/>
      <c r="HOY175" s="11"/>
      <c r="HOZ175" s="11"/>
      <c r="HPA175" s="11"/>
      <c r="HPB175" s="11"/>
      <c r="HPC175" s="11"/>
      <c r="HPD175" s="11"/>
      <c r="HPE175" s="11"/>
      <c r="HPF175" s="11"/>
      <c r="HPG175" s="11"/>
      <c r="HPH175" s="11"/>
      <c r="HPI175" s="11"/>
      <c r="HPJ175" s="11"/>
      <c r="HPK175" s="11"/>
      <c r="HPL175" s="11"/>
      <c r="HPM175" s="11"/>
      <c r="HPN175" s="11"/>
      <c r="HPO175" s="11"/>
      <c r="HPP175" s="11"/>
      <c r="HPQ175" s="11"/>
      <c r="HPR175" s="11"/>
      <c r="HPS175" s="11"/>
      <c r="HPT175" s="11"/>
      <c r="HPU175" s="11"/>
      <c r="HPV175" s="11"/>
      <c r="HPW175" s="11"/>
      <c r="HPX175" s="11"/>
      <c r="HPY175" s="11"/>
      <c r="HPZ175" s="11"/>
      <c r="HQA175" s="11"/>
      <c r="HQB175" s="11"/>
      <c r="HQC175" s="11"/>
      <c r="HQD175" s="11"/>
      <c r="HQE175" s="11"/>
      <c r="HQF175" s="11"/>
      <c r="HQG175" s="11"/>
      <c r="HQH175" s="11"/>
      <c r="HQI175" s="11"/>
      <c r="HQJ175" s="11"/>
      <c r="HQK175" s="11"/>
      <c r="HQL175" s="11"/>
      <c r="HQM175" s="11"/>
      <c r="HQN175" s="11"/>
      <c r="HQO175" s="11"/>
      <c r="HQP175" s="11"/>
      <c r="HQQ175" s="11"/>
      <c r="HQR175" s="11"/>
      <c r="HQS175" s="11"/>
      <c r="HQT175" s="11"/>
      <c r="HQU175" s="11"/>
      <c r="HQV175" s="11"/>
      <c r="HQW175" s="11"/>
      <c r="HQX175" s="11"/>
      <c r="HQY175" s="11"/>
      <c r="HQZ175" s="11"/>
      <c r="HRA175" s="11"/>
      <c r="HRB175" s="11"/>
      <c r="HRC175" s="11"/>
      <c r="HRD175" s="11"/>
      <c r="HRE175" s="11"/>
      <c r="HRF175" s="11"/>
      <c r="HRG175" s="11"/>
      <c r="HRH175" s="11"/>
      <c r="HRI175" s="11"/>
      <c r="HRJ175" s="11"/>
      <c r="HRK175" s="11"/>
      <c r="HRL175" s="11"/>
      <c r="HRM175" s="11"/>
      <c r="HRN175" s="11"/>
      <c r="HRO175" s="11"/>
      <c r="HRP175" s="11"/>
      <c r="HRQ175" s="11"/>
      <c r="HRR175" s="11"/>
      <c r="HRS175" s="11"/>
      <c r="HRT175" s="11"/>
      <c r="HRU175" s="11"/>
      <c r="HRV175" s="11"/>
      <c r="HRW175" s="11"/>
      <c r="HRX175" s="11"/>
      <c r="HRY175" s="11"/>
      <c r="HRZ175" s="11"/>
      <c r="HSA175" s="11"/>
      <c r="HSB175" s="11"/>
      <c r="HSC175" s="11"/>
      <c r="HSD175" s="11"/>
      <c r="HSE175" s="11"/>
      <c r="HSF175" s="11"/>
      <c r="HSG175" s="11"/>
      <c r="HSH175" s="11"/>
      <c r="HSI175" s="11"/>
      <c r="HSJ175" s="11"/>
      <c r="HSK175" s="11"/>
      <c r="HSL175" s="11"/>
      <c r="HSM175" s="11"/>
      <c r="HSN175" s="11"/>
      <c r="HSO175" s="11"/>
      <c r="HSP175" s="11"/>
      <c r="HSQ175" s="11"/>
      <c r="HSR175" s="11"/>
      <c r="HSS175" s="11"/>
      <c r="HST175" s="11"/>
      <c r="HSU175" s="11"/>
      <c r="HSV175" s="11"/>
      <c r="HSW175" s="11"/>
      <c r="HSX175" s="11"/>
      <c r="HSY175" s="11"/>
      <c r="HSZ175" s="11"/>
      <c r="HTA175" s="11"/>
      <c r="HTB175" s="11"/>
      <c r="HTC175" s="11"/>
      <c r="HTD175" s="11"/>
      <c r="HTE175" s="11"/>
      <c r="HTF175" s="11"/>
      <c r="HTG175" s="11"/>
      <c r="HTH175" s="11"/>
      <c r="HTI175" s="11"/>
      <c r="HTJ175" s="11"/>
      <c r="HTK175" s="11"/>
      <c r="HTL175" s="11"/>
      <c r="HTM175" s="11"/>
      <c r="HTN175" s="11"/>
      <c r="HTO175" s="11"/>
      <c r="HTP175" s="11"/>
      <c r="HTQ175" s="11"/>
      <c r="HTR175" s="11"/>
      <c r="HTS175" s="11"/>
      <c r="HTT175" s="11"/>
      <c r="HTU175" s="11"/>
      <c r="HTV175" s="11"/>
      <c r="HTW175" s="11"/>
      <c r="HTX175" s="11"/>
      <c r="HTY175" s="11"/>
      <c r="HTZ175" s="11"/>
      <c r="HUA175" s="11"/>
      <c r="HUB175" s="11"/>
      <c r="HUC175" s="11"/>
      <c r="HUD175" s="11"/>
      <c r="HUE175" s="11"/>
      <c r="HUF175" s="11"/>
      <c r="HUG175" s="11"/>
      <c r="HUH175" s="11"/>
      <c r="HUI175" s="11"/>
      <c r="HUJ175" s="11"/>
      <c r="HUK175" s="11"/>
      <c r="HUL175" s="11"/>
      <c r="HUM175" s="11"/>
      <c r="HUN175" s="11"/>
      <c r="HUO175" s="11"/>
      <c r="HUP175" s="11"/>
      <c r="HUQ175" s="11"/>
      <c r="HUR175" s="11"/>
      <c r="HUS175" s="11"/>
      <c r="HUT175" s="11"/>
      <c r="HUU175" s="11"/>
      <c r="HUV175" s="11"/>
      <c r="HUW175" s="11"/>
      <c r="HUX175" s="11"/>
      <c r="HUY175" s="11"/>
      <c r="HUZ175" s="11"/>
      <c r="HVA175" s="11"/>
      <c r="HVB175" s="11"/>
      <c r="HVC175" s="11"/>
      <c r="HVD175" s="11"/>
      <c r="HVE175" s="11"/>
      <c r="HVF175" s="11"/>
      <c r="HVG175" s="11"/>
      <c r="HVH175" s="11"/>
      <c r="HVI175" s="11"/>
      <c r="HVJ175" s="11"/>
      <c r="HVK175" s="11"/>
      <c r="HVL175" s="11"/>
      <c r="HVM175" s="11"/>
      <c r="HVN175" s="11"/>
      <c r="HVO175" s="11"/>
      <c r="HVP175" s="11"/>
      <c r="HVQ175" s="11"/>
      <c r="HVR175" s="11"/>
      <c r="HVS175" s="11"/>
      <c r="HVT175" s="11"/>
      <c r="HVU175" s="11"/>
      <c r="HVV175" s="11"/>
      <c r="HVW175" s="11"/>
      <c r="HVX175" s="11"/>
      <c r="HVY175" s="11"/>
      <c r="HVZ175" s="11"/>
      <c r="HWA175" s="11"/>
      <c r="HWB175" s="11"/>
      <c r="HWC175" s="11"/>
      <c r="HWD175" s="11"/>
      <c r="HWE175" s="11"/>
      <c r="HWF175" s="11"/>
      <c r="HWG175" s="11"/>
      <c r="HWH175" s="11"/>
      <c r="HWI175" s="11"/>
      <c r="HWJ175" s="11"/>
      <c r="HWK175" s="11"/>
      <c r="HWL175" s="11"/>
      <c r="HWM175" s="11"/>
      <c r="HWN175" s="11"/>
      <c r="HWO175" s="11"/>
      <c r="HWP175" s="11"/>
      <c r="HWQ175" s="11"/>
      <c r="HWR175" s="11"/>
      <c r="HWS175" s="11"/>
      <c r="HWT175" s="11"/>
      <c r="HWU175" s="11"/>
      <c r="HWV175" s="11"/>
      <c r="HWW175" s="11"/>
      <c r="HWX175" s="11"/>
      <c r="HWY175" s="11"/>
      <c r="HWZ175" s="11"/>
      <c r="HXA175" s="11"/>
      <c r="HXB175" s="11"/>
      <c r="HXC175" s="11"/>
      <c r="HXD175" s="11"/>
      <c r="HXE175" s="11"/>
      <c r="HXF175" s="11"/>
      <c r="HXG175" s="11"/>
      <c r="HXH175" s="11"/>
      <c r="HXI175" s="11"/>
      <c r="HXJ175" s="11"/>
      <c r="HXK175" s="11"/>
      <c r="HXL175" s="11"/>
      <c r="HXM175" s="11"/>
      <c r="HXN175" s="11"/>
      <c r="HXO175" s="11"/>
      <c r="HXP175" s="11"/>
      <c r="HXQ175" s="11"/>
      <c r="HXR175" s="11"/>
      <c r="HXS175" s="11"/>
      <c r="HXT175" s="11"/>
      <c r="HXU175" s="11"/>
      <c r="HXV175" s="11"/>
      <c r="HXW175" s="11"/>
      <c r="HXX175" s="11"/>
      <c r="HXY175" s="11"/>
      <c r="HXZ175" s="11"/>
      <c r="HYA175" s="11"/>
      <c r="HYB175" s="11"/>
      <c r="HYC175" s="11"/>
      <c r="HYD175" s="11"/>
      <c r="HYE175" s="11"/>
      <c r="HYF175" s="11"/>
      <c r="HYG175" s="11"/>
      <c r="HYH175" s="11"/>
      <c r="HYI175" s="11"/>
      <c r="HYJ175" s="11"/>
      <c r="HYK175" s="11"/>
      <c r="HYL175" s="11"/>
      <c r="HYM175" s="11"/>
      <c r="HYN175" s="11"/>
      <c r="HYO175" s="11"/>
      <c r="HYP175" s="11"/>
      <c r="HYQ175" s="11"/>
      <c r="HYR175" s="11"/>
      <c r="HYS175" s="11"/>
      <c r="HYT175" s="11"/>
      <c r="HYU175" s="11"/>
      <c r="HYV175" s="11"/>
      <c r="HYW175" s="11"/>
      <c r="HYX175" s="11"/>
      <c r="HYY175" s="11"/>
      <c r="HYZ175" s="11"/>
      <c r="HZA175" s="11"/>
      <c r="HZB175" s="11"/>
      <c r="HZC175" s="11"/>
      <c r="HZD175" s="11"/>
      <c r="HZE175" s="11"/>
      <c r="HZF175" s="11"/>
      <c r="HZG175" s="11"/>
      <c r="HZH175" s="11"/>
      <c r="HZI175" s="11"/>
      <c r="HZJ175" s="11"/>
      <c r="HZK175" s="11"/>
      <c r="HZL175" s="11"/>
      <c r="HZM175" s="11"/>
      <c r="HZN175" s="11"/>
      <c r="HZO175" s="11"/>
      <c r="HZP175" s="11"/>
      <c r="HZQ175" s="11"/>
      <c r="HZR175" s="11"/>
      <c r="HZS175" s="11"/>
      <c r="HZT175" s="11"/>
      <c r="HZU175" s="11"/>
      <c r="HZV175" s="11"/>
      <c r="HZW175" s="11"/>
      <c r="HZX175" s="11"/>
      <c r="HZY175" s="11"/>
      <c r="HZZ175" s="11"/>
      <c r="IAA175" s="11"/>
      <c r="IAB175" s="11"/>
      <c r="IAC175" s="11"/>
      <c r="IAD175" s="11"/>
      <c r="IAE175" s="11"/>
      <c r="IAF175" s="11"/>
      <c r="IAG175" s="11"/>
      <c r="IAH175" s="11"/>
      <c r="IAI175" s="11"/>
      <c r="IAJ175" s="11"/>
      <c r="IAK175" s="11"/>
      <c r="IAL175" s="11"/>
      <c r="IAM175" s="11"/>
      <c r="IAN175" s="11"/>
      <c r="IAO175" s="11"/>
      <c r="IAP175" s="11"/>
      <c r="IAQ175" s="11"/>
      <c r="IAR175" s="11"/>
      <c r="IAS175" s="11"/>
      <c r="IAT175" s="11"/>
      <c r="IAU175" s="11"/>
      <c r="IAV175" s="11"/>
      <c r="IAW175" s="11"/>
      <c r="IAX175" s="11"/>
      <c r="IAY175" s="11"/>
      <c r="IAZ175" s="11"/>
      <c r="IBA175" s="11"/>
      <c r="IBB175" s="11"/>
      <c r="IBC175" s="11"/>
      <c r="IBD175" s="11"/>
      <c r="IBE175" s="11"/>
      <c r="IBF175" s="11"/>
      <c r="IBG175" s="11"/>
      <c r="IBH175" s="11"/>
      <c r="IBI175" s="11"/>
      <c r="IBJ175" s="11"/>
      <c r="IBK175" s="11"/>
      <c r="IBL175" s="11"/>
      <c r="IBM175" s="11"/>
      <c r="IBN175" s="11"/>
      <c r="IBO175" s="11"/>
      <c r="IBP175" s="11"/>
      <c r="IBQ175" s="11"/>
      <c r="IBR175" s="11"/>
      <c r="IBS175" s="11"/>
      <c r="IBT175" s="11"/>
      <c r="IBU175" s="11"/>
      <c r="IBV175" s="11"/>
      <c r="IBW175" s="11"/>
      <c r="IBX175" s="11"/>
      <c r="IBY175" s="11"/>
      <c r="IBZ175" s="11"/>
      <c r="ICA175" s="11"/>
      <c r="ICB175" s="11"/>
      <c r="ICC175" s="11"/>
      <c r="ICD175" s="11"/>
      <c r="ICE175" s="11"/>
      <c r="ICF175" s="11"/>
      <c r="ICG175" s="11"/>
      <c r="ICH175" s="11"/>
      <c r="ICI175" s="11"/>
      <c r="ICJ175" s="11"/>
      <c r="ICK175" s="11"/>
      <c r="ICL175" s="11"/>
      <c r="ICM175" s="11"/>
      <c r="ICN175" s="11"/>
      <c r="ICO175" s="11"/>
      <c r="ICP175" s="11"/>
      <c r="ICQ175" s="11"/>
      <c r="ICR175" s="11"/>
      <c r="ICS175" s="11"/>
      <c r="ICT175" s="11"/>
      <c r="ICU175" s="11"/>
      <c r="ICV175" s="11"/>
      <c r="ICW175" s="11"/>
      <c r="ICX175" s="11"/>
      <c r="ICY175" s="11"/>
      <c r="ICZ175" s="11"/>
      <c r="IDA175" s="11"/>
      <c r="IDB175" s="11"/>
      <c r="IDC175" s="11"/>
      <c r="IDD175" s="11"/>
      <c r="IDE175" s="11"/>
      <c r="IDF175" s="11"/>
      <c r="IDG175" s="11"/>
      <c r="IDH175" s="11"/>
      <c r="IDI175" s="11"/>
      <c r="IDJ175" s="11"/>
      <c r="IDK175" s="11"/>
      <c r="IDL175" s="11"/>
      <c r="IDM175" s="11"/>
      <c r="IDN175" s="11"/>
      <c r="IDO175" s="11"/>
      <c r="IDP175" s="11"/>
      <c r="IDQ175" s="11"/>
      <c r="IDR175" s="11"/>
      <c r="IDS175" s="11"/>
      <c r="IDT175" s="11"/>
      <c r="IDU175" s="11"/>
      <c r="IDV175" s="11"/>
      <c r="IDW175" s="11"/>
      <c r="IDX175" s="11"/>
      <c r="IDY175" s="11"/>
      <c r="IDZ175" s="11"/>
      <c r="IEA175" s="11"/>
      <c r="IEB175" s="11"/>
      <c r="IEC175" s="11"/>
      <c r="IED175" s="11"/>
      <c r="IEE175" s="11"/>
      <c r="IEF175" s="11"/>
      <c r="IEG175" s="11"/>
      <c r="IEH175" s="11"/>
      <c r="IEI175" s="11"/>
      <c r="IEJ175" s="11"/>
      <c r="IEK175" s="11"/>
      <c r="IEL175" s="11"/>
      <c r="IEM175" s="11"/>
      <c r="IEN175" s="11"/>
      <c r="IEO175" s="11"/>
      <c r="IEP175" s="11"/>
      <c r="IEQ175" s="11"/>
      <c r="IER175" s="11"/>
      <c r="IES175" s="11"/>
      <c r="IET175" s="11"/>
      <c r="IEU175" s="11"/>
      <c r="IEV175" s="11"/>
      <c r="IEW175" s="11"/>
      <c r="IEX175" s="11"/>
      <c r="IEY175" s="11"/>
      <c r="IEZ175" s="11"/>
      <c r="IFA175" s="11"/>
      <c r="IFB175" s="11"/>
      <c r="IFC175" s="11"/>
      <c r="IFD175" s="11"/>
      <c r="IFE175" s="11"/>
      <c r="IFF175" s="11"/>
      <c r="IFG175" s="11"/>
      <c r="IFH175" s="11"/>
      <c r="IFI175" s="11"/>
      <c r="IFJ175" s="11"/>
      <c r="IFK175" s="11"/>
      <c r="IFL175" s="11"/>
      <c r="IFM175" s="11"/>
      <c r="IFN175" s="11"/>
      <c r="IFO175" s="11"/>
      <c r="IFP175" s="11"/>
      <c r="IFQ175" s="11"/>
      <c r="IFR175" s="11"/>
      <c r="IFS175" s="11"/>
      <c r="IFT175" s="11"/>
      <c r="IFU175" s="11"/>
      <c r="IFV175" s="11"/>
      <c r="IFW175" s="11"/>
      <c r="IFX175" s="11"/>
      <c r="IFY175" s="11"/>
      <c r="IFZ175" s="11"/>
      <c r="IGA175" s="11"/>
      <c r="IGB175" s="11"/>
      <c r="IGC175" s="11"/>
      <c r="IGD175" s="11"/>
      <c r="IGE175" s="11"/>
      <c r="IGF175" s="11"/>
      <c r="IGG175" s="11"/>
      <c r="IGH175" s="11"/>
      <c r="IGI175" s="11"/>
      <c r="IGJ175" s="11"/>
      <c r="IGK175" s="11"/>
      <c r="IGL175" s="11"/>
      <c r="IGM175" s="11"/>
      <c r="IGN175" s="11"/>
      <c r="IGO175" s="11"/>
      <c r="IGP175" s="11"/>
      <c r="IGQ175" s="11"/>
      <c r="IGR175" s="11"/>
      <c r="IGS175" s="11"/>
      <c r="IGT175" s="11"/>
      <c r="IGU175" s="11"/>
      <c r="IGV175" s="11"/>
      <c r="IGW175" s="11"/>
      <c r="IGX175" s="11"/>
      <c r="IGY175" s="11"/>
      <c r="IGZ175" s="11"/>
      <c r="IHA175" s="11"/>
      <c r="IHB175" s="11"/>
      <c r="IHC175" s="11"/>
      <c r="IHD175" s="11"/>
      <c r="IHE175" s="11"/>
      <c r="IHF175" s="11"/>
      <c r="IHG175" s="11"/>
      <c r="IHH175" s="11"/>
      <c r="IHI175" s="11"/>
      <c r="IHJ175" s="11"/>
      <c r="IHK175" s="11"/>
      <c r="IHL175" s="11"/>
      <c r="IHM175" s="11"/>
      <c r="IHN175" s="11"/>
      <c r="IHO175" s="11"/>
      <c r="IHP175" s="11"/>
      <c r="IHQ175" s="11"/>
      <c r="IHR175" s="11"/>
      <c r="IHS175" s="11"/>
      <c r="IHT175" s="11"/>
      <c r="IHU175" s="11"/>
      <c r="IHV175" s="11"/>
      <c r="IHW175" s="11"/>
      <c r="IHX175" s="11"/>
      <c r="IHY175" s="11"/>
      <c r="IHZ175" s="11"/>
      <c r="IIA175" s="11"/>
      <c r="IIB175" s="11"/>
      <c r="IIC175" s="11"/>
      <c r="IID175" s="11"/>
      <c r="IIE175" s="11"/>
      <c r="IIF175" s="11"/>
      <c r="IIG175" s="11"/>
      <c r="IIH175" s="11"/>
      <c r="III175" s="11"/>
      <c r="IIJ175" s="11"/>
      <c r="IIK175" s="11"/>
      <c r="IIL175" s="11"/>
      <c r="IIM175" s="11"/>
      <c r="IIN175" s="11"/>
      <c r="IIO175" s="11"/>
      <c r="IIP175" s="11"/>
      <c r="IIQ175" s="11"/>
      <c r="IIR175" s="11"/>
      <c r="IIS175" s="11"/>
      <c r="IIT175" s="11"/>
      <c r="IIU175" s="11"/>
      <c r="IIV175" s="11"/>
      <c r="IIW175" s="11"/>
      <c r="IIX175" s="11"/>
      <c r="IIY175" s="11"/>
      <c r="IIZ175" s="11"/>
      <c r="IJA175" s="11"/>
      <c r="IJB175" s="11"/>
      <c r="IJC175" s="11"/>
      <c r="IJD175" s="11"/>
      <c r="IJE175" s="11"/>
      <c r="IJF175" s="11"/>
      <c r="IJG175" s="11"/>
      <c r="IJH175" s="11"/>
      <c r="IJI175" s="11"/>
      <c r="IJJ175" s="11"/>
      <c r="IJK175" s="11"/>
      <c r="IJL175" s="11"/>
      <c r="IJM175" s="11"/>
      <c r="IJN175" s="11"/>
      <c r="IJO175" s="11"/>
      <c r="IJP175" s="11"/>
      <c r="IJQ175" s="11"/>
      <c r="IJR175" s="11"/>
      <c r="IJS175" s="11"/>
      <c r="IJT175" s="11"/>
      <c r="IJU175" s="11"/>
      <c r="IJV175" s="11"/>
      <c r="IJW175" s="11"/>
      <c r="IJX175" s="11"/>
      <c r="IJY175" s="11"/>
      <c r="IJZ175" s="11"/>
      <c r="IKA175" s="11"/>
      <c r="IKB175" s="11"/>
      <c r="IKC175" s="11"/>
      <c r="IKD175" s="11"/>
      <c r="IKE175" s="11"/>
      <c r="IKF175" s="11"/>
      <c r="IKG175" s="11"/>
      <c r="IKH175" s="11"/>
      <c r="IKI175" s="11"/>
      <c r="IKJ175" s="11"/>
      <c r="IKK175" s="11"/>
      <c r="IKL175" s="11"/>
      <c r="IKM175" s="11"/>
      <c r="IKN175" s="11"/>
      <c r="IKO175" s="11"/>
      <c r="IKP175" s="11"/>
      <c r="IKQ175" s="11"/>
      <c r="IKR175" s="11"/>
      <c r="IKS175" s="11"/>
      <c r="IKT175" s="11"/>
      <c r="IKU175" s="11"/>
      <c r="IKV175" s="11"/>
      <c r="IKW175" s="11"/>
      <c r="IKX175" s="11"/>
      <c r="IKY175" s="11"/>
      <c r="IKZ175" s="11"/>
      <c r="ILA175" s="11"/>
      <c r="ILB175" s="11"/>
      <c r="ILC175" s="11"/>
      <c r="ILD175" s="11"/>
      <c r="ILE175" s="11"/>
      <c r="ILF175" s="11"/>
      <c r="ILG175" s="11"/>
      <c r="ILH175" s="11"/>
      <c r="ILI175" s="11"/>
      <c r="ILJ175" s="11"/>
      <c r="ILK175" s="11"/>
      <c r="ILL175" s="11"/>
      <c r="ILM175" s="11"/>
      <c r="ILN175" s="11"/>
      <c r="ILO175" s="11"/>
      <c r="ILP175" s="11"/>
      <c r="ILQ175" s="11"/>
      <c r="ILR175" s="11"/>
      <c r="ILS175" s="11"/>
      <c r="ILT175" s="11"/>
      <c r="ILU175" s="11"/>
      <c r="ILV175" s="11"/>
      <c r="ILW175" s="11"/>
      <c r="ILX175" s="11"/>
      <c r="ILY175" s="11"/>
      <c r="ILZ175" s="11"/>
      <c r="IMA175" s="11"/>
      <c r="IMB175" s="11"/>
      <c r="IMC175" s="11"/>
      <c r="IMD175" s="11"/>
      <c r="IME175" s="11"/>
      <c r="IMF175" s="11"/>
      <c r="IMG175" s="11"/>
      <c r="IMH175" s="11"/>
      <c r="IMI175" s="11"/>
      <c r="IMJ175" s="11"/>
      <c r="IMK175" s="11"/>
      <c r="IML175" s="11"/>
      <c r="IMM175" s="11"/>
      <c r="IMN175" s="11"/>
      <c r="IMO175" s="11"/>
      <c r="IMP175" s="11"/>
      <c r="IMQ175" s="11"/>
      <c r="IMR175" s="11"/>
      <c r="IMS175" s="11"/>
      <c r="IMT175" s="11"/>
      <c r="IMU175" s="11"/>
      <c r="IMV175" s="11"/>
      <c r="IMW175" s="11"/>
      <c r="IMX175" s="11"/>
      <c r="IMY175" s="11"/>
      <c r="IMZ175" s="11"/>
      <c r="INA175" s="11"/>
      <c r="INB175" s="11"/>
      <c r="INC175" s="11"/>
      <c r="IND175" s="11"/>
      <c r="INE175" s="11"/>
      <c r="INF175" s="11"/>
      <c r="ING175" s="11"/>
      <c r="INH175" s="11"/>
      <c r="INI175" s="11"/>
      <c r="INJ175" s="11"/>
      <c r="INK175" s="11"/>
      <c r="INL175" s="11"/>
      <c r="INM175" s="11"/>
      <c r="INN175" s="11"/>
      <c r="INO175" s="11"/>
      <c r="INP175" s="11"/>
      <c r="INQ175" s="11"/>
      <c r="INR175" s="11"/>
      <c r="INS175" s="11"/>
      <c r="INT175" s="11"/>
      <c r="INU175" s="11"/>
      <c r="INV175" s="11"/>
      <c r="INW175" s="11"/>
      <c r="INX175" s="11"/>
      <c r="INY175" s="11"/>
      <c r="INZ175" s="11"/>
      <c r="IOA175" s="11"/>
      <c r="IOB175" s="11"/>
      <c r="IOC175" s="11"/>
      <c r="IOD175" s="11"/>
      <c r="IOE175" s="11"/>
      <c r="IOF175" s="11"/>
      <c r="IOG175" s="11"/>
      <c r="IOH175" s="11"/>
      <c r="IOI175" s="11"/>
      <c r="IOJ175" s="11"/>
      <c r="IOK175" s="11"/>
      <c r="IOL175" s="11"/>
      <c r="IOM175" s="11"/>
      <c r="ION175" s="11"/>
      <c r="IOO175" s="11"/>
      <c r="IOP175" s="11"/>
      <c r="IOQ175" s="11"/>
      <c r="IOR175" s="11"/>
      <c r="IOS175" s="11"/>
      <c r="IOT175" s="11"/>
      <c r="IOU175" s="11"/>
      <c r="IOV175" s="11"/>
      <c r="IOW175" s="11"/>
      <c r="IOX175" s="11"/>
      <c r="IOY175" s="11"/>
      <c r="IOZ175" s="11"/>
      <c r="IPA175" s="11"/>
      <c r="IPB175" s="11"/>
      <c r="IPC175" s="11"/>
      <c r="IPD175" s="11"/>
      <c r="IPE175" s="11"/>
      <c r="IPF175" s="11"/>
      <c r="IPG175" s="11"/>
      <c r="IPH175" s="11"/>
      <c r="IPI175" s="11"/>
      <c r="IPJ175" s="11"/>
      <c r="IPK175" s="11"/>
      <c r="IPL175" s="11"/>
      <c r="IPM175" s="11"/>
      <c r="IPN175" s="11"/>
      <c r="IPO175" s="11"/>
      <c r="IPP175" s="11"/>
      <c r="IPQ175" s="11"/>
      <c r="IPR175" s="11"/>
      <c r="IPS175" s="11"/>
      <c r="IPT175" s="11"/>
      <c r="IPU175" s="11"/>
      <c r="IPV175" s="11"/>
      <c r="IPW175" s="11"/>
      <c r="IPX175" s="11"/>
      <c r="IPY175" s="11"/>
      <c r="IPZ175" s="11"/>
      <c r="IQA175" s="11"/>
      <c r="IQB175" s="11"/>
      <c r="IQC175" s="11"/>
      <c r="IQD175" s="11"/>
      <c r="IQE175" s="11"/>
      <c r="IQF175" s="11"/>
      <c r="IQG175" s="11"/>
      <c r="IQH175" s="11"/>
      <c r="IQI175" s="11"/>
      <c r="IQJ175" s="11"/>
      <c r="IQK175" s="11"/>
      <c r="IQL175" s="11"/>
      <c r="IQM175" s="11"/>
      <c r="IQN175" s="11"/>
      <c r="IQO175" s="11"/>
      <c r="IQP175" s="11"/>
      <c r="IQQ175" s="11"/>
      <c r="IQR175" s="11"/>
      <c r="IQS175" s="11"/>
      <c r="IQT175" s="11"/>
      <c r="IQU175" s="11"/>
      <c r="IQV175" s="11"/>
      <c r="IQW175" s="11"/>
      <c r="IQX175" s="11"/>
      <c r="IQY175" s="11"/>
      <c r="IQZ175" s="11"/>
      <c r="IRA175" s="11"/>
      <c r="IRB175" s="11"/>
      <c r="IRC175" s="11"/>
      <c r="IRD175" s="11"/>
      <c r="IRE175" s="11"/>
      <c r="IRF175" s="11"/>
      <c r="IRG175" s="11"/>
      <c r="IRH175" s="11"/>
      <c r="IRI175" s="11"/>
      <c r="IRJ175" s="11"/>
      <c r="IRK175" s="11"/>
      <c r="IRL175" s="11"/>
      <c r="IRM175" s="11"/>
      <c r="IRN175" s="11"/>
      <c r="IRO175" s="11"/>
      <c r="IRP175" s="11"/>
      <c r="IRQ175" s="11"/>
      <c r="IRR175" s="11"/>
      <c r="IRS175" s="11"/>
      <c r="IRT175" s="11"/>
      <c r="IRU175" s="11"/>
      <c r="IRV175" s="11"/>
      <c r="IRW175" s="11"/>
      <c r="IRX175" s="11"/>
      <c r="IRY175" s="11"/>
      <c r="IRZ175" s="11"/>
      <c r="ISA175" s="11"/>
      <c r="ISB175" s="11"/>
      <c r="ISC175" s="11"/>
      <c r="ISD175" s="11"/>
      <c r="ISE175" s="11"/>
      <c r="ISF175" s="11"/>
      <c r="ISG175" s="11"/>
      <c r="ISH175" s="11"/>
      <c r="ISI175" s="11"/>
      <c r="ISJ175" s="11"/>
      <c r="ISK175" s="11"/>
      <c r="ISL175" s="11"/>
      <c r="ISM175" s="11"/>
      <c r="ISN175" s="11"/>
      <c r="ISO175" s="11"/>
      <c r="ISP175" s="11"/>
      <c r="ISQ175" s="11"/>
      <c r="ISR175" s="11"/>
      <c r="ISS175" s="11"/>
      <c r="IST175" s="11"/>
      <c r="ISU175" s="11"/>
      <c r="ISV175" s="11"/>
      <c r="ISW175" s="11"/>
      <c r="ISX175" s="11"/>
      <c r="ISY175" s="11"/>
      <c r="ISZ175" s="11"/>
      <c r="ITA175" s="11"/>
      <c r="ITB175" s="11"/>
      <c r="ITC175" s="11"/>
      <c r="ITD175" s="11"/>
      <c r="ITE175" s="11"/>
      <c r="ITF175" s="11"/>
      <c r="ITG175" s="11"/>
      <c r="ITH175" s="11"/>
      <c r="ITI175" s="11"/>
      <c r="ITJ175" s="11"/>
      <c r="ITK175" s="11"/>
      <c r="ITL175" s="11"/>
      <c r="ITM175" s="11"/>
      <c r="ITN175" s="11"/>
      <c r="ITO175" s="11"/>
      <c r="ITP175" s="11"/>
      <c r="ITQ175" s="11"/>
      <c r="ITR175" s="11"/>
      <c r="ITS175" s="11"/>
      <c r="ITT175" s="11"/>
      <c r="ITU175" s="11"/>
      <c r="ITV175" s="11"/>
      <c r="ITW175" s="11"/>
      <c r="ITX175" s="11"/>
      <c r="ITY175" s="11"/>
      <c r="ITZ175" s="11"/>
      <c r="IUA175" s="11"/>
      <c r="IUB175" s="11"/>
      <c r="IUC175" s="11"/>
      <c r="IUD175" s="11"/>
      <c r="IUE175" s="11"/>
      <c r="IUF175" s="11"/>
      <c r="IUG175" s="11"/>
      <c r="IUH175" s="11"/>
      <c r="IUI175" s="11"/>
      <c r="IUJ175" s="11"/>
      <c r="IUK175" s="11"/>
      <c r="IUL175" s="11"/>
      <c r="IUM175" s="11"/>
      <c r="IUN175" s="11"/>
      <c r="IUO175" s="11"/>
      <c r="IUP175" s="11"/>
      <c r="IUQ175" s="11"/>
      <c r="IUR175" s="11"/>
      <c r="IUS175" s="11"/>
      <c r="IUT175" s="11"/>
      <c r="IUU175" s="11"/>
      <c r="IUV175" s="11"/>
      <c r="IUW175" s="11"/>
      <c r="IUX175" s="11"/>
      <c r="IUY175" s="11"/>
      <c r="IUZ175" s="11"/>
      <c r="IVA175" s="11"/>
      <c r="IVB175" s="11"/>
      <c r="IVC175" s="11"/>
      <c r="IVD175" s="11"/>
      <c r="IVE175" s="11"/>
      <c r="IVF175" s="11"/>
      <c r="IVG175" s="11"/>
      <c r="IVH175" s="11"/>
      <c r="IVI175" s="11"/>
      <c r="IVJ175" s="11"/>
      <c r="IVK175" s="11"/>
      <c r="IVL175" s="11"/>
      <c r="IVM175" s="11"/>
      <c r="IVN175" s="11"/>
      <c r="IVO175" s="11"/>
      <c r="IVP175" s="11"/>
      <c r="IVQ175" s="11"/>
      <c r="IVR175" s="11"/>
      <c r="IVS175" s="11"/>
      <c r="IVT175" s="11"/>
      <c r="IVU175" s="11"/>
      <c r="IVV175" s="11"/>
      <c r="IVW175" s="11"/>
      <c r="IVX175" s="11"/>
      <c r="IVY175" s="11"/>
      <c r="IVZ175" s="11"/>
      <c r="IWA175" s="11"/>
      <c r="IWB175" s="11"/>
      <c r="IWC175" s="11"/>
      <c r="IWD175" s="11"/>
      <c r="IWE175" s="11"/>
      <c r="IWF175" s="11"/>
      <c r="IWG175" s="11"/>
      <c r="IWH175" s="11"/>
      <c r="IWI175" s="11"/>
      <c r="IWJ175" s="11"/>
      <c r="IWK175" s="11"/>
      <c r="IWL175" s="11"/>
      <c r="IWM175" s="11"/>
      <c r="IWN175" s="11"/>
      <c r="IWO175" s="11"/>
      <c r="IWP175" s="11"/>
      <c r="IWQ175" s="11"/>
      <c r="IWR175" s="11"/>
      <c r="IWS175" s="11"/>
      <c r="IWT175" s="11"/>
      <c r="IWU175" s="11"/>
      <c r="IWV175" s="11"/>
      <c r="IWW175" s="11"/>
      <c r="IWX175" s="11"/>
      <c r="IWY175" s="11"/>
      <c r="IWZ175" s="11"/>
      <c r="IXA175" s="11"/>
      <c r="IXB175" s="11"/>
      <c r="IXC175" s="11"/>
      <c r="IXD175" s="11"/>
      <c r="IXE175" s="11"/>
      <c r="IXF175" s="11"/>
      <c r="IXG175" s="11"/>
      <c r="IXH175" s="11"/>
      <c r="IXI175" s="11"/>
      <c r="IXJ175" s="11"/>
      <c r="IXK175" s="11"/>
      <c r="IXL175" s="11"/>
      <c r="IXM175" s="11"/>
      <c r="IXN175" s="11"/>
      <c r="IXO175" s="11"/>
      <c r="IXP175" s="11"/>
      <c r="IXQ175" s="11"/>
      <c r="IXR175" s="11"/>
      <c r="IXS175" s="11"/>
      <c r="IXT175" s="11"/>
      <c r="IXU175" s="11"/>
      <c r="IXV175" s="11"/>
      <c r="IXW175" s="11"/>
      <c r="IXX175" s="11"/>
      <c r="IXY175" s="11"/>
      <c r="IXZ175" s="11"/>
      <c r="IYA175" s="11"/>
      <c r="IYB175" s="11"/>
      <c r="IYC175" s="11"/>
      <c r="IYD175" s="11"/>
      <c r="IYE175" s="11"/>
      <c r="IYF175" s="11"/>
      <c r="IYG175" s="11"/>
      <c r="IYH175" s="11"/>
      <c r="IYI175" s="11"/>
      <c r="IYJ175" s="11"/>
      <c r="IYK175" s="11"/>
      <c r="IYL175" s="11"/>
      <c r="IYM175" s="11"/>
      <c r="IYN175" s="11"/>
      <c r="IYO175" s="11"/>
      <c r="IYP175" s="11"/>
      <c r="IYQ175" s="11"/>
      <c r="IYR175" s="11"/>
      <c r="IYS175" s="11"/>
      <c r="IYT175" s="11"/>
      <c r="IYU175" s="11"/>
      <c r="IYV175" s="11"/>
      <c r="IYW175" s="11"/>
      <c r="IYX175" s="11"/>
      <c r="IYY175" s="11"/>
      <c r="IYZ175" s="11"/>
      <c r="IZA175" s="11"/>
      <c r="IZB175" s="11"/>
      <c r="IZC175" s="11"/>
      <c r="IZD175" s="11"/>
      <c r="IZE175" s="11"/>
      <c r="IZF175" s="11"/>
      <c r="IZG175" s="11"/>
      <c r="IZH175" s="11"/>
      <c r="IZI175" s="11"/>
      <c r="IZJ175" s="11"/>
      <c r="IZK175" s="11"/>
      <c r="IZL175" s="11"/>
      <c r="IZM175" s="11"/>
      <c r="IZN175" s="11"/>
      <c r="IZO175" s="11"/>
      <c r="IZP175" s="11"/>
      <c r="IZQ175" s="11"/>
      <c r="IZR175" s="11"/>
      <c r="IZS175" s="11"/>
      <c r="IZT175" s="11"/>
      <c r="IZU175" s="11"/>
      <c r="IZV175" s="11"/>
      <c r="IZW175" s="11"/>
      <c r="IZX175" s="11"/>
      <c r="IZY175" s="11"/>
      <c r="IZZ175" s="11"/>
      <c r="JAA175" s="11"/>
      <c r="JAB175" s="11"/>
      <c r="JAC175" s="11"/>
      <c r="JAD175" s="11"/>
      <c r="JAE175" s="11"/>
      <c r="JAF175" s="11"/>
      <c r="JAG175" s="11"/>
      <c r="JAH175" s="11"/>
      <c r="JAI175" s="11"/>
      <c r="JAJ175" s="11"/>
      <c r="JAK175" s="11"/>
      <c r="JAL175" s="11"/>
      <c r="JAM175" s="11"/>
      <c r="JAN175" s="11"/>
      <c r="JAO175" s="11"/>
      <c r="JAP175" s="11"/>
      <c r="JAQ175" s="11"/>
      <c r="JAR175" s="11"/>
      <c r="JAS175" s="11"/>
      <c r="JAT175" s="11"/>
      <c r="JAU175" s="11"/>
      <c r="JAV175" s="11"/>
      <c r="JAW175" s="11"/>
      <c r="JAX175" s="11"/>
      <c r="JAY175" s="11"/>
      <c r="JAZ175" s="11"/>
      <c r="JBA175" s="11"/>
      <c r="JBB175" s="11"/>
      <c r="JBC175" s="11"/>
      <c r="JBD175" s="11"/>
      <c r="JBE175" s="11"/>
      <c r="JBF175" s="11"/>
      <c r="JBG175" s="11"/>
      <c r="JBH175" s="11"/>
      <c r="JBI175" s="11"/>
      <c r="JBJ175" s="11"/>
      <c r="JBK175" s="11"/>
      <c r="JBL175" s="11"/>
      <c r="JBM175" s="11"/>
      <c r="JBN175" s="11"/>
      <c r="JBO175" s="11"/>
      <c r="JBP175" s="11"/>
      <c r="JBQ175" s="11"/>
      <c r="JBR175" s="11"/>
      <c r="JBS175" s="11"/>
      <c r="JBT175" s="11"/>
      <c r="JBU175" s="11"/>
      <c r="JBV175" s="11"/>
      <c r="JBW175" s="11"/>
      <c r="JBX175" s="11"/>
      <c r="JBY175" s="11"/>
      <c r="JBZ175" s="11"/>
      <c r="JCA175" s="11"/>
      <c r="JCB175" s="11"/>
      <c r="JCC175" s="11"/>
      <c r="JCD175" s="11"/>
      <c r="JCE175" s="11"/>
      <c r="JCF175" s="11"/>
      <c r="JCG175" s="11"/>
      <c r="JCH175" s="11"/>
      <c r="JCI175" s="11"/>
      <c r="JCJ175" s="11"/>
      <c r="JCK175" s="11"/>
      <c r="JCL175" s="11"/>
      <c r="JCM175" s="11"/>
      <c r="JCN175" s="11"/>
      <c r="JCO175" s="11"/>
      <c r="JCP175" s="11"/>
      <c r="JCQ175" s="11"/>
      <c r="JCR175" s="11"/>
      <c r="JCS175" s="11"/>
      <c r="JCT175" s="11"/>
      <c r="JCU175" s="11"/>
      <c r="JCV175" s="11"/>
      <c r="JCW175" s="11"/>
      <c r="JCX175" s="11"/>
      <c r="JCY175" s="11"/>
      <c r="JCZ175" s="11"/>
      <c r="JDA175" s="11"/>
      <c r="JDB175" s="11"/>
      <c r="JDC175" s="11"/>
      <c r="JDD175" s="11"/>
      <c r="JDE175" s="11"/>
      <c r="JDF175" s="11"/>
      <c r="JDG175" s="11"/>
      <c r="JDH175" s="11"/>
      <c r="JDI175" s="11"/>
      <c r="JDJ175" s="11"/>
      <c r="JDK175" s="11"/>
      <c r="JDL175" s="11"/>
      <c r="JDM175" s="11"/>
      <c r="JDN175" s="11"/>
      <c r="JDO175" s="11"/>
      <c r="JDP175" s="11"/>
      <c r="JDQ175" s="11"/>
      <c r="JDR175" s="11"/>
      <c r="JDS175" s="11"/>
      <c r="JDT175" s="11"/>
      <c r="JDU175" s="11"/>
      <c r="JDV175" s="11"/>
      <c r="JDW175" s="11"/>
      <c r="JDX175" s="11"/>
      <c r="JDY175" s="11"/>
      <c r="JDZ175" s="11"/>
      <c r="JEA175" s="11"/>
      <c r="JEB175" s="11"/>
      <c r="JEC175" s="11"/>
      <c r="JED175" s="11"/>
      <c r="JEE175" s="11"/>
      <c r="JEF175" s="11"/>
      <c r="JEG175" s="11"/>
      <c r="JEH175" s="11"/>
      <c r="JEI175" s="11"/>
      <c r="JEJ175" s="11"/>
      <c r="JEK175" s="11"/>
      <c r="JEL175" s="11"/>
      <c r="JEM175" s="11"/>
      <c r="JEN175" s="11"/>
      <c r="JEO175" s="11"/>
      <c r="JEP175" s="11"/>
      <c r="JEQ175" s="11"/>
      <c r="JER175" s="11"/>
      <c r="JES175" s="11"/>
      <c r="JET175" s="11"/>
      <c r="JEU175" s="11"/>
      <c r="JEV175" s="11"/>
      <c r="JEW175" s="11"/>
      <c r="JEX175" s="11"/>
      <c r="JEY175" s="11"/>
      <c r="JEZ175" s="11"/>
      <c r="JFA175" s="11"/>
      <c r="JFB175" s="11"/>
      <c r="JFC175" s="11"/>
      <c r="JFD175" s="11"/>
      <c r="JFE175" s="11"/>
      <c r="JFF175" s="11"/>
      <c r="JFG175" s="11"/>
      <c r="JFH175" s="11"/>
      <c r="JFI175" s="11"/>
      <c r="JFJ175" s="11"/>
      <c r="JFK175" s="11"/>
      <c r="JFL175" s="11"/>
      <c r="JFM175" s="11"/>
      <c r="JFN175" s="11"/>
      <c r="JFO175" s="11"/>
      <c r="JFP175" s="11"/>
      <c r="JFQ175" s="11"/>
      <c r="JFR175" s="11"/>
      <c r="JFS175" s="11"/>
      <c r="JFT175" s="11"/>
      <c r="JFU175" s="11"/>
      <c r="JFV175" s="11"/>
      <c r="JFW175" s="11"/>
      <c r="JFX175" s="11"/>
      <c r="JFY175" s="11"/>
      <c r="JFZ175" s="11"/>
      <c r="JGA175" s="11"/>
      <c r="JGB175" s="11"/>
      <c r="JGC175" s="11"/>
      <c r="JGD175" s="11"/>
      <c r="JGE175" s="11"/>
      <c r="JGF175" s="11"/>
      <c r="JGG175" s="11"/>
      <c r="JGH175" s="11"/>
      <c r="JGI175" s="11"/>
      <c r="JGJ175" s="11"/>
      <c r="JGK175" s="11"/>
      <c r="JGL175" s="11"/>
      <c r="JGM175" s="11"/>
      <c r="JGN175" s="11"/>
      <c r="JGO175" s="11"/>
      <c r="JGP175" s="11"/>
      <c r="JGQ175" s="11"/>
      <c r="JGR175" s="11"/>
      <c r="JGS175" s="11"/>
      <c r="JGT175" s="11"/>
      <c r="JGU175" s="11"/>
      <c r="JGV175" s="11"/>
      <c r="JGW175" s="11"/>
      <c r="JGX175" s="11"/>
      <c r="JGY175" s="11"/>
      <c r="JGZ175" s="11"/>
      <c r="JHA175" s="11"/>
      <c r="JHB175" s="11"/>
      <c r="JHC175" s="11"/>
      <c r="JHD175" s="11"/>
      <c r="JHE175" s="11"/>
      <c r="JHF175" s="11"/>
      <c r="JHG175" s="11"/>
      <c r="JHH175" s="11"/>
      <c r="JHI175" s="11"/>
      <c r="JHJ175" s="11"/>
      <c r="JHK175" s="11"/>
      <c r="JHL175" s="11"/>
      <c r="JHM175" s="11"/>
      <c r="JHN175" s="11"/>
      <c r="JHO175" s="11"/>
      <c r="JHP175" s="11"/>
      <c r="JHQ175" s="11"/>
      <c r="JHR175" s="11"/>
      <c r="JHS175" s="11"/>
      <c r="JHT175" s="11"/>
      <c r="JHU175" s="11"/>
      <c r="JHV175" s="11"/>
      <c r="JHW175" s="11"/>
      <c r="JHX175" s="11"/>
      <c r="JHY175" s="11"/>
      <c r="JHZ175" s="11"/>
      <c r="JIA175" s="11"/>
      <c r="JIB175" s="11"/>
      <c r="JIC175" s="11"/>
      <c r="JID175" s="11"/>
      <c r="JIE175" s="11"/>
      <c r="JIF175" s="11"/>
      <c r="JIG175" s="11"/>
      <c r="JIH175" s="11"/>
      <c r="JII175" s="11"/>
      <c r="JIJ175" s="11"/>
      <c r="JIK175" s="11"/>
      <c r="JIL175" s="11"/>
      <c r="JIM175" s="11"/>
      <c r="JIN175" s="11"/>
      <c r="JIO175" s="11"/>
      <c r="JIP175" s="11"/>
      <c r="JIQ175" s="11"/>
      <c r="JIR175" s="11"/>
      <c r="JIS175" s="11"/>
      <c r="JIT175" s="11"/>
      <c r="JIU175" s="11"/>
      <c r="JIV175" s="11"/>
      <c r="JIW175" s="11"/>
      <c r="JIX175" s="11"/>
      <c r="JIY175" s="11"/>
      <c r="JIZ175" s="11"/>
      <c r="JJA175" s="11"/>
      <c r="JJB175" s="11"/>
      <c r="JJC175" s="11"/>
      <c r="JJD175" s="11"/>
      <c r="JJE175" s="11"/>
      <c r="JJF175" s="11"/>
      <c r="JJG175" s="11"/>
      <c r="JJH175" s="11"/>
      <c r="JJI175" s="11"/>
      <c r="JJJ175" s="11"/>
      <c r="JJK175" s="11"/>
      <c r="JJL175" s="11"/>
      <c r="JJM175" s="11"/>
      <c r="JJN175" s="11"/>
      <c r="JJO175" s="11"/>
      <c r="JJP175" s="11"/>
      <c r="JJQ175" s="11"/>
      <c r="JJR175" s="11"/>
      <c r="JJS175" s="11"/>
      <c r="JJT175" s="11"/>
      <c r="JJU175" s="11"/>
      <c r="JJV175" s="11"/>
      <c r="JJW175" s="11"/>
      <c r="JJX175" s="11"/>
      <c r="JJY175" s="11"/>
      <c r="JJZ175" s="11"/>
      <c r="JKA175" s="11"/>
      <c r="JKB175" s="11"/>
      <c r="JKC175" s="11"/>
      <c r="JKD175" s="11"/>
      <c r="JKE175" s="11"/>
      <c r="JKF175" s="11"/>
      <c r="JKG175" s="11"/>
      <c r="JKH175" s="11"/>
      <c r="JKI175" s="11"/>
      <c r="JKJ175" s="11"/>
      <c r="JKK175" s="11"/>
      <c r="JKL175" s="11"/>
      <c r="JKM175" s="11"/>
      <c r="JKN175" s="11"/>
      <c r="JKO175" s="11"/>
      <c r="JKP175" s="11"/>
      <c r="JKQ175" s="11"/>
      <c r="JKR175" s="11"/>
      <c r="JKS175" s="11"/>
      <c r="JKT175" s="11"/>
      <c r="JKU175" s="11"/>
      <c r="JKV175" s="11"/>
      <c r="JKW175" s="11"/>
      <c r="JKX175" s="11"/>
      <c r="JKY175" s="11"/>
      <c r="JKZ175" s="11"/>
      <c r="JLA175" s="11"/>
      <c r="JLB175" s="11"/>
      <c r="JLC175" s="11"/>
      <c r="JLD175" s="11"/>
      <c r="JLE175" s="11"/>
      <c r="JLF175" s="11"/>
      <c r="JLG175" s="11"/>
      <c r="JLH175" s="11"/>
      <c r="JLI175" s="11"/>
      <c r="JLJ175" s="11"/>
      <c r="JLK175" s="11"/>
      <c r="JLL175" s="11"/>
      <c r="JLM175" s="11"/>
      <c r="JLN175" s="11"/>
      <c r="JLO175" s="11"/>
      <c r="JLP175" s="11"/>
      <c r="JLQ175" s="11"/>
      <c r="JLR175" s="11"/>
      <c r="JLS175" s="11"/>
      <c r="JLT175" s="11"/>
      <c r="JLU175" s="11"/>
      <c r="JLV175" s="11"/>
      <c r="JLW175" s="11"/>
      <c r="JLX175" s="11"/>
      <c r="JLY175" s="11"/>
      <c r="JLZ175" s="11"/>
      <c r="JMA175" s="11"/>
      <c r="JMB175" s="11"/>
      <c r="JMC175" s="11"/>
      <c r="JMD175" s="11"/>
      <c r="JME175" s="11"/>
      <c r="JMF175" s="11"/>
      <c r="JMG175" s="11"/>
      <c r="JMH175" s="11"/>
      <c r="JMI175" s="11"/>
      <c r="JMJ175" s="11"/>
      <c r="JMK175" s="11"/>
      <c r="JML175" s="11"/>
      <c r="JMM175" s="11"/>
      <c r="JMN175" s="11"/>
      <c r="JMO175" s="11"/>
      <c r="JMP175" s="11"/>
      <c r="JMQ175" s="11"/>
      <c r="JMR175" s="11"/>
      <c r="JMS175" s="11"/>
      <c r="JMT175" s="11"/>
      <c r="JMU175" s="11"/>
      <c r="JMV175" s="11"/>
      <c r="JMW175" s="11"/>
      <c r="JMX175" s="11"/>
      <c r="JMY175" s="11"/>
      <c r="JMZ175" s="11"/>
      <c r="JNA175" s="11"/>
      <c r="JNB175" s="11"/>
      <c r="JNC175" s="11"/>
      <c r="JND175" s="11"/>
      <c r="JNE175" s="11"/>
      <c r="JNF175" s="11"/>
      <c r="JNG175" s="11"/>
      <c r="JNH175" s="11"/>
      <c r="JNI175" s="11"/>
      <c r="JNJ175" s="11"/>
      <c r="JNK175" s="11"/>
      <c r="JNL175" s="11"/>
      <c r="JNM175" s="11"/>
      <c r="JNN175" s="11"/>
      <c r="JNO175" s="11"/>
      <c r="JNP175" s="11"/>
      <c r="JNQ175" s="11"/>
      <c r="JNR175" s="11"/>
      <c r="JNS175" s="11"/>
      <c r="JNT175" s="11"/>
      <c r="JNU175" s="11"/>
      <c r="JNV175" s="11"/>
      <c r="JNW175" s="11"/>
      <c r="JNX175" s="11"/>
      <c r="JNY175" s="11"/>
      <c r="JNZ175" s="11"/>
      <c r="JOA175" s="11"/>
      <c r="JOB175" s="11"/>
      <c r="JOC175" s="11"/>
      <c r="JOD175" s="11"/>
      <c r="JOE175" s="11"/>
      <c r="JOF175" s="11"/>
      <c r="JOG175" s="11"/>
      <c r="JOH175" s="11"/>
      <c r="JOI175" s="11"/>
      <c r="JOJ175" s="11"/>
      <c r="JOK175" s="11"/>
      <c r="JOL175" s="11"/>
      <c r="JOM175" s="11"/>
      <c r="JON175" s="11"/>
      <c r="JOO175" s="11"/>
      <c r="JOP175" s="11"/>
      <c r="JOQ175" s="11"/>
      <c r="JOR175" s="11"/>
      <c r="JOS175" s="11"/>
      <c r="JOT175" s="11"/>
      <c r="JOU175" s="11"/>
      <c r="JOV175" s="11"/>
      <c r="JOW175" s="11"/>
      <c r="JOX175" s="11"/>
      <c r="JOY175" s="11"/>
      <c r="JOZ175" s="11"/>
      <c r="JPA175" s="11"/>
      <c r="JPB175" s="11"/>
      <c r="JPC175" s="11"/>
      <c r="JPD175" s="11"/>
      <c r="JPE175" s="11"/>
      <c r="JPF175" s="11"/>
      <c r="JPG175" s="11"/>
      <c r="JPH175" s="11"/>
      <c r="JPI175" s="11"/>
      <c r="JPJ175" s="11"/>
      <c r="JPK175" s="11"/>
      <c r="JPL175" s="11"/>
      <c r="JPM175" s="11"/>
      <c r="JPN175" s="11"/>
      <c r="JPO175" s="11"/>
      <c r="JPP175" s="11"/>
      <c r="JPQ175" s="11"/>
      <c r="JPR175" s="11"/>
      <c r="JPS175" s="11"/>
      <c r="JPT175" s="11"/>
      <c r="JPU175" s="11"/>
      <c r="JPV175" s="11"/>
      <c r="JPW175" s="11"/>
      <c r="JPX175" s="11"/>
      <c r="JPY175" s="11"/>
      <c r="JPZ175" s="11"/>
      <c r="JQA175" s="11"/>
      <c r="JQB175" s="11"/>
      <c r="JQC175" s="11"/>
      <c r="JQD175" s="11"/>
      <c r="JQE175" s="11"/>
      <c r="JQF175" s="11"/>
      <c r="JQG175" s="11"/>
      <c r="JQH175" s="11"/>
      <c r="JQI175" s="11"/>
      <c r="JQJ175" s="11"/>
      <c r="JQK175" s="11"/>
      <c r="JQL175" s="11"/>
      <c r="JQM175" s="11"/>
      <c r="JQN175" s="11"/>
      <c r="JQO175" s="11"/>
      <c r="JQP175" s="11"/>
      <c r="JQQ175" s="11"/>
      <c r="JQR175" s="11"/>
      <c r="JQS175" s="11"/>
      <c r="JQT175" s="11"/>
      <c r="JQU175" s="11"/>
      <c r="JQV175" s="11"/>
      <c r="JQW175" s="11"/>
      <c r="JQX175" s="11"/>
      <c r="JQY175" s="11"/>
      <c r="JQZ175" s="11"/>
      <c r="JRA175" s="11"/>
      <c r="JRB175" s="11"/>
      <c r="JRC175" s="11"/>
      <c r="JRD175" s="11"/>
      <c r="JRE175" s="11"/>
      <c r="JRF175" s="11"/>
      <c r="JRG175" s="11"/>
      <c r="JRH175" s="11"/>
      <c r="JRI175" s="11"/>
      <c r="JRJ175" s="11"/>
      <c r="JRK175" s="11"/>
      <c r="JRL175" s="11"/>
      <c r="JRM175" s="11"/>
      <c r="JRN175" s="11"/>
      <c r="JRO175" s="11"/>
      <c r="JRP175" s="11"/>
      <c r="JRQ175" s="11"/>
      <c r="JRR175" s="11"/>
      <c r="JRS175" s="11"/>
      <c r="JRT175" s="11"/>
      <c r="JRU175" s="11"/>
      <c r="JRV175" s="11"/>
      <c r="JRW175" s="11"/>
      <c r="JRX175" s="11"/>
      <c r="JRY175" s="11"/>
      <c r="JRZ175" s="11"/>
      <c r="JSA175" s="11"/>
      <c r="JSB175" s="11"/>
      <c r="JSC175" s="11"/>
      <c r="JSD175" s="11"/>
      <c r="JSE175" s="11"/>
      <c r="JSF175" s="11"/>
      <c r="JSG175" s="11"/>
      <c r="JSH175" s="11"/>
      <c r="JSI175" s="11"/>
      <c r="JSJ175" s="11"/>
      <c r="JSK175" s="11"/>
      <c r="JSL175" s="11"/>
      <c r="JSM175" s="11"/>
      <c r="JSN175" s="11"/>
      <c r="JSO175" s="11"/>
      <c r="JSP175" s="11"/>
      <c r="JSQ175" s="11"/>
      <c r="JSR175" s="11"/>
      <c r="JSS175" s="11"/>
      <c r="JST175" s="11"/>
      <c r="JSU175" s="11"/>
      <c r="JSV175" s="11"/>
      <c r="JSW175" s="11"/>
      <c r="JSX175" s="11"/>
      <c r="JSY175" s="11"/>
      <c r="JSZ175" s="11"/>
      <c r="JTA175" s="11"/>
      <c r="JTB175" s="11"/>
      <c r="JTC175" s="11"/>
      <c r="JTD175" s="11"/>
      <c r="JTE175" s="11"/>
      <c r="JTF175" s="11"/>
      <c r="JTG175" s="11"/>
      <c r="JTH175" s="11"/>
      <c r="JTI175" s="11"/>
      <c r="JTJ175" s="11"/>
      <c r="JTK175" s="11"/>
      <c r="JTL175" s="11"/>
      <c r="JTM175" s="11"/>
      <c r="JTN175" s="11"/>
      <c r="JTO175" s="11"/>
      <c r="JTP175" s="11"/>
      <c r="JTQ175" s="11"/>
      <c r="JTR175" s="11"/>
      <c r="JTS175" s="11"/>
      <c r="JTT175" s="11"/>
      <c r="JTU175" s="11"/>
      <c r="JTV175" s="11"/>
      <c r="JTW175" s="11"/>
      <c r="JTX175" s="11"/>
      <c r="JTY175" s="11"/>
      <c r="JTZ175" s="11"/>
      <c r="JUA175" s="11"/>
      <c r="JUB175" s="11"/>
      <c r="JUC175" s="11"/>
      <c r="JUD175" s="11"/>
      <c r="JUE175" s="11"/>
      <c r="JUF175" s="11"/>
      <c r="JUG175" s="11"/>
      <c r="JUH175" s="11"/>
      <c r="JUI175" s="11"/>
      <c r="JUJ175" s="11"/>
      <c r="JUK175" s="11"/>
      <c r="JUL175" s="11"/>
      <c r="JUM175" s="11"/>
      <c r="JUN175" s="11"/>
      <c r="JUO175" s="11"/>
      <c r="JUP175" s="11"/>
      <c r="JUQ175" s="11"/>
      <c r="JUR175" s="11"/>
      <c r="JUS175" s="11"/>
      <c r="JUT175" s="11"/>
      <c r="JUU175" s="11"/>
      <c r="JUV175" s="11"/>
      <c r="JUW175" s="11"/>
      <c r="JUX175" s="11"/>
      <c r="JUY175" s="11"/>
      <c r="JUZ175" s="11"/>
      <c r="JVA175" s="11"/>
      <c r="JVB175" s="11"/>
      <c r="JVC175" s="11"/>
      <c r="JVD175" s="11"/>
      <c r="JVE175" s="11"/>
      <c r="JVF175" s="11"/>
      <c r="JVG175" s="11"/>
      <c r="JVH175" s="11"/>
      <c r="JVI175" s="11"/>
      <c r="JVJ175" s="11"/>
      <c r="JVK175" s="11"/>
      <c r="JVL175" s="11"/>
      <c r="JVM175" s="11"/>
      <c r="JVN175" s="11"/>
      <c r="JVO175" s="11"/>
      <c r="JVP175" s="11"/>
      <c r="JVQ175" s="11"/>
      <c r="JVR175" s="11"/>
      <c r="JVS175" s="11"/>
      <c r="JVT175" s="11"/>
      <c r="JVU175" s="11"/>
      <c r="JVV175" s="11"/>
      <c r="JVW175" s="11"/>
      <c r="JVX175" s="11"/>
      <c r="JVY175" s="11"/>
      <c r="JVZ175" s="11"/>
      <c r="JWA175" s="11"/>
      <c r="JWB175" s="11"/>
      <c r="JWC175" s="11"/>
      <c r="JWD175" s="11"/>
      <c r="JWE175" s="11"/>
      <c r="JWF175" s="11"/>
      <c r="JWG175" s="11"/>
      <c r="JWH175" s="11"/>
      <c r="JWI175" s="11"/>
      <c r="JWJ175" s="11"/>
      <c r="JWK175" s="11"/>
      <c r="JWL175" s="11"/>
      <c r="JWM175" s="11"/>
      <c r="JWN175" s="11"/>
      <c r="JWO175" s="11"/>
      <c r="JWP175" s="11"/>
      <c r="JWQ175" s="11"/>
      <c r="JWR175" s="11"/>
      <c r="JWS175" s="11"/>
      <c r="JWT175" s="11"/>
      <c r="JWU175" s="11"/>
      <c r="JWV175" s="11"/>
      <c r="JWW175" s="11"/>
      <c r="JWX175" s="11"/>
      <c r="JWY175" s="11"/>
      <c r="JWZ175" s="11"/>
      <c r="JXA175" s="11"/>
      <c r="JXB175" s="11"/>
      <c r="JXC175" s="11"/>
      <c r="JXD175" s="11"/>
      <c r="JXE175" s="11"/>
      <c r="JXF175" s="11"/>
      <c r="JXG175" s="11"/>
      <c r="JXH175" s="11"/>
      <c r="JXI175" s="11"/>
      <c r="JXJ175" s="11"/>
      <c r="JXK175" s="11"/>
      <c r="JXL175" s="11"/>
      <c r="JXM175" s="11"/>
      <c r="JXN175" s="11"/>
      <c r="JXO175" s="11"/>
      <c r="JXP175" s="11"/>
      <c r="JXQ175" s="11"/>
      <c r="JXR175" s="11"/>
      <c r="JXS175" s="11"/>
      <c r="JXT175" s="11"/>
      <c r="JXU175" s="11"/>
      <c r="JXV175" s="11"/>
      <c r="JXW175" s="11"/>
      <c r="JXX175" s="11"/>
      <c r="JXY175" s="11"/>
      <c r="JXZ175" s="11"/>
      <c r="JYA175" s="11"/>
      <c r="JYB175" s="11"/>
      <c r="JYC175" s="11"/>
      <c r="JYD175" s="11"/>
      <c r="JYE175" s="11"/>
      <c r="JYF175" s="11"/>
      <c r="JYG175" s="11"/>
      <c r="JYH175" s="11"/>
      <c r="JYI175" s="11"/>
      <c r="JYJ175" s="11"/>
      <c r="JYK175" s="11"/>
      <c r="JYL175" s="11"/>
      <c r="JYM175" s="11"/>
      <c r="JYN175" s="11"/>
      <c r="JYO175" s="11"/>
      <c r="JYP175" s="11"/>
      <c r="JYQ175" s="11"/>
      <c r="JYR175" s="11"/>
      <c r="JYS175" s="11"/>
      <c r="JYT175" s="11"/>
      <c r="JYU175" s="11"/>
      <c r="JYV175" s="11"/>
      <c r="JYW175" s="11"/>
      <c r="JYX175" s="11"/>
      <c r="JYY175" s="11"/>
      <c r="JYZ175" s="11"/>
      <c r="JZA175" s="11"/>
      <c r="JZB175" s="11"/>
      <c r="JZC175" s="11"/>
      <c r="JZD175" s="11"/>
      <c r="JZE175" s="11"/>
      <c r="JZF175" s="11"/>
      <c r="JZG175" s="11"/>
      <c r="JZH175" s="11"/>
      <c r="JZI175" s="11"/>
      <c r="JZJ175" s="11"/>
      <c r="JZK175" s="11"/>
      <c r="JZL175" s="11"/>
      <c r="JZM175" s="11"/>
      <c r="JZN175" s="11"/>
      <c r="JZO175" s="11"/>
      <c r="JZP175" s="11"/>
      <c r="JZQ175" s="11"/>
      <c r="JZR175" s="11"/>
      <c r="JZS175" s="11"/>
      <c r="JZT175" s="11"/>
      <c r="JZU175" s="11"/>
      <c r="JZV175" s="11"/>
      <c r="JZW175" s="11"/>
      <c r="JZX175" s="11"/>
      <c r="JZY175" s="11"/>
      <c r="JZZ175" s="11"/>
      <c r="KAA175" s="11"/>
      <c r="KAB175" s="11"/>
      <c r="KAC175" s="11"/>
      <c r="KAD175" s="11"/>
      <c r="KAE175" s="11"/>
      <c r="KAF175" s="11"/>
      <c r="KAG175" s="11"/>
      <c r="KAH175" s="11"/>
      <c r="KAI175" s="11"/>
      <c r="KAJ175" s="11"/>
      <c r="KAK175" s="11"/>
      <c r="KAL175" s="11"/>
      <c r="KAM175" s="11"/>
      <c r="KAN175" s="11"/>
      <c r="KAO175" s="11"/>
      <c r="KAP175" s="11"/>
      <c r="KAQ175" s="11"/>
      <c r="KAR175" s="11"/>
      <c r="KAS175" s="11"/>
      <c r="KAT175" s="11"/>
      <c r="KAU175" s="11"/>
      <c r="KAV175" s="11"/>
      <c r="KAW175" s="11"/>
      <c r="KAX175" s="11"/>
      <c r="KAY175" s="11"/>
      <c r="KAZ175" s="11"/>
      <c r="KBA175" s="11"/>
      <c r="KBB175" s="11"/>
      <c r="KBC175" s="11"/>
      <c r="KBD175" s="11"/>
      <c r="KBE175" s="11"/>
      <c r="KBF175" s="11"/>
      <c r="KBG175" s="11"/>
      <c r="KBH175" s="11"/>
      <c r="KBI175" s="11"/>
      <c r="KBJ175" s="11"/>
      <c r="KBK175" s="11"/>
      <c r="KBL175" s="11"/>
      <c r="KBM175" s="11"/>
      <c r="KBN175" s="11"/>
      <c r="KBO175" s="11"/>
      <c r="KBP175" s="11"/>
      <c r="KBQ175" s="11"/>
      <c r="KBR175" s="11"/>
      <c r="KBS175" s="11"/>
      <c r="KBT175" s="11"/>
      <c r="KBU175" s="11"/>
      <c r="KBV175" s="11"/>
      <c r="KBW175" s="11"/>
      <c r="KBX175" s="11"/>
      <c r="KBY175" s="11"/>
      <c r="KBZ175" s="11"/>
      <c r="KCA175" s="11"/>
      <c r="KCB175" s="11"/>
      <c r="KCC175" s="11"/>
      <c r="KCD175" s="11"/>
      <c r="KCE175" s="11"/>
      <c r="KCF175" s="11"/>
      <c r="KCG175" s="11"/>
      <c r="KCH175" s="11"/>
      <c r="KCI175" s="11"/>
      <c r="KCJ175" s="11"/>
      <c r="KCK175" s="11"/>
      <c r="KCL175" s="11"/>
      <c r="KCM175" s="11"/>
      <c r="KCN175" s="11"/>
      <c r="KCO175" s="11"/>
      <c r="KCP175" s="11"/>
      <c r="KCQ175" s="11"/>
      <c r="KCR175" s="11"/>
      <c r="KCS175" s="11"/>
      <c r="KCT175" s="11"/>
      <c r="KCU175" s="11"/>
      <c r="KCV175" s="11"/>
      <c r="KCW175" s="11"/>
      <c r="KCX175" s="11"/>
      <c r="KCY175" s="11"/>
      <c r="KCZ175" s="11"/>
      <c r="KDA175" s="11"/>
      <c r="KDB175" s="11"/>
      <c r="KDC175" s="11"/>
      <c r="KDD175" s="11"/>
      <c r="KDE175" s="11"/>
      <c r="KDF175" s="11"/>
      <c r="KDG175" s="11"/>
      <c r="KDH175" s="11"/>
      <c r="KDI175" s="11"/>
      <c r="KDJ175" s="11"/>
      <c r="KDK175" s="11"/>
      <c r="KDL175" s="11"/>
      <c r="KDM175" s="11"/>
      <c r="KDN175" s="11"/>
      <c r="KDO175" s="11"/>
      <c r="KDP175" s="11"/>
      <c r="KDQ175" s="11"/>
      <c r="KDR175" s="11"/>
      <c r="KDS175" s="11"/>
      <c r="KDT175" s="11"/>
      <c r="KDU175" s="11"/>
      <c r="KDV175" s="11"/>
      <c r="KDW175" s="11"/>
      <c r="KDX175" s="11"/>
      <c r="KDY175" s="11"/>
      <c r="KDZ175" s="11"/>
      <c r="KEA175" s="11"/>
      <c r="KEB175" s="11"/>
      <c r="KEC175" s="11"/>
      <c r="KED175" s="11"/>
      <c r="KEE175" s="11"/>
      <c r="KEF175" s="11"/>
      <c r="KEG175" s="11"/>
      <c r="KEH175" s="11"/>
      <c r="KEI175" s="11"/>
      <c r="KEJ175" s="11"/>
      <c r="KEK175" s="11"/>
      <c r="KEL175" s="11"/>
      <c r="KEM175" s="11"/>
      <c r="KEN175" s="11"/>
      <c r="KEO175" s="11"/>
      <c r="KEP175" s="11"/>
      <c r="KEQ175" s="11"/>
      <c r="KER175" s="11"/>
      <c r="KES175" s="11"/>
      <c r="KET175" s="11"/>
      <c r="KEU175" s="11"/>
      <c r="KEV175" s="11"/>
      <c r="KEW175" s="11"/>
      <c r="KEX175" s="11"/>
      <c r="KEY175" s="11"/>
      <c r="KEZ175" s="11"/>
      <c r="KFA175" s="11"/>
      <c r="KFB175" s="11"/>
      <c r="KFC175" s="11"/>
      <c r="KFD175" s="11"/>
      <c r="KFE175" s="11"/>
      <c r="KFF175" s="11"/>
      <c r="KFG175" s="11"/>
      <c r="KFH175" s="11"/>
      <c r="KFI175" s="11"/>
      <c r="KFJ175" s="11"/>
      <c r="KFK175" s="11"/>
      <c r="KFL175" s="11"/>
      <c r="KFM175" s="11"/>
      <c r="KFN175" s="11"/>
      <c r="KFO175" s="11"/>
      <c r="KFP175" s="11"/>
      <c r="KFQ175" s="11"/>
      <c r="KFR175" s="11"/>
      <c r="KFS175" s="11"/>
      <c r="KFT175" s="11"/>
      <c r="KFU175" s="11"/>
      <c r="KFV175" s="11"/>
      <c r="KFW175" s="11"/>
      <c r="KFX175" s="11"/>
      <c r="KFY175" s="11"/>
      <c r="KFZ175" s="11"/>
      <c r="KGA175" s="11"/>
      <c r="KGB175" s="11"/>
      <c r="KGC175" s="11"/>
      <c r="KGD175" s="11"/>
      <c r="KGE175" s="11"/>
      <c r="KGF175" s="11"/>
      <c r="KGG175" s="11"/>
      <c r="KGH175" s="11"/>
      <c r="KGI175" s="11"/>
      <c r="KGJ175" s="11"/>
      <c r="KGK175" s="11"/>
      <c r="KGL175" s="11"/>
      <c r="KGM175" s="11"/>
      <c r="KGN175" s="11"/>
      <c r="KGO175" s="11"/>
      <c r="KGP175" s="11"/>
      <c r="KGQ175" s="11"/>
      <c r="KGR175" s="11"/>
      <c r="KGS175" s="11"/>
      <c r="KGT175" s="11"/>
      <c r="KGU175" s="11"/>
      <c r="KGV175" s="11"/>
      <c r="KGW175" s="11"/>
      <c r="KGX175" s="11"/>
      <c r="KGY175" s="11"/>
      <c r="KGZ175" s="11"/>
      <c r="KHA175" s="11"/>
      <c r="KHB175" s="11"/>
      <c r="KHC175" s="11"/>
      <c r="KHD175" s="11"/>
      <c r="KHE175" s="11"/>
      <c r="KHF175" s="11"/>
      <c r="KHG175" s="11"/>
      <c r="KHH175" s="11"/>
      <c r="KHI175" s="11"/>
      <c r="KHJ175" s="11"/>
      <c r="KHK175" s="11"/>
      <c r="KHL175" s="11"/>
      <c r="KHM175" s="11"/>
      <c r="KHN175" s="11"/>
      <c r="KHO175" s="11"/>
      <c r="KHP175" s="11"/>
      <c r="KHQ175" s="11"/>
      <c r="KHR175" s="11"/>
      <c r="KHS175" s="11"/>
      <c r="KHT175" s="11"/>
      <c r="KHU175" s="11"/>
      <c r="KHV175" s="11"/>
      <c r="KHW175" s="11"/>
      <c r="KHX175" s="11"/>
      <c r="KHY175" s="11"/>
      <c r="KHZ175" s="11"/>
      <c r="KIA175" s="11"/>
      <c r="KIB175" s="11"/>
      <c r="KIC175" s="11"/>
      <c r="KID175" s="11"/>
      <c r="KIE175" s="11"/>
      <c r="KIF175" s="11"/>
      <c r="KIG175" s="11"/>
      <c r="KIH175" s="11"/>
      <c r="KII175" s="11"/>
      <c r="KIJ175" s="11"/>
      <c r="KIK175" s="11"/>
      <c r="KIL175" s="11"/>
      <c r="KIM175" s="11"/>
      <c r="KIN175" s="11"/>
      <c r="KIO175" s="11"/>
      <c r="KIP175" s="11"/>
      <c r="KIQ175" s="11"/>
      <c r="KIR175" s="11"/>
      <c r="KIS175" s="11"/>
      <c r="KIT175" s="11"/>
      <c r="KIU175" s="11"/>
      <c r="KIV175" s="11"/>
      <c r="KIW175" s="11"/>
      <c r="KIX175" s="11"/>
      <c r="KIY175" s="11"/>
      <c r="KIZ175" s="11"/>
      <c r="KJA175" s="11"/>
      <c r="KJB175" s="11"/>
      <c r="KJC175" s="11"/>
      <c r="KJD175" s="11"/>
      <c r="KJE175" s="11"/>
      <c r="KJF175" s="11"/>
      <c r="KJG175" s="11"/>
      <c r="KJH175" s="11"/>
      <c r="KJI175" s="11"/>
      <c r="KJJ175" s="11"/>
      <c r="KJK175" s="11"/>
      <c r="KJL175" s="11"/>
      <c r="KJM175" s="11"/>
      <c r="KJN175" s="11"/>
      <c r="KJO175" s="11"/>
      <c r="KJP175" s="11"/>
      <c r="KJQ175" s="11"/>
      <c r="KJR175" s="11"/>
      <c r="KJS175" s="11"/>
      <c r="KJT175" s="11"/>
      <c r="KJU175" s="11"/>
      <c r="KJV175" s="11"/>
      <c r="KJW175" s="11"/>
      <c r="KJX175" s="11"/>
      <c r="KJY175" s="11"/>
      <c r="KJZ175" s="11"/>
      <c r="KKA175" s="11"/>
      <c r="KKB175" s="11"/>
      <c r="KKC175" s="11"/>
      <c r="KKD175" s="11"/>
      <c r="KKE175" s="11"/>
      <c r="KKF175" s="11"/>
      <c r="KKG175" s="11"/>
      <c r="KKH175" s="11"/>
      <c r="KKI175" s="11"/>
      <c r="KKJ175" s="11"/>
      <c r="KKK175" s="11"/>
      <c r="KKL175" s="11"/>
      <c r="KKM175" s="11"/>
      <c r="KKN175" s="11"/>
      <c r="KKO175" s="11"/>
      <c r="KKP175" s="11"/>
      <c r="KKQ175" s="11"/>
      <c r="KKR175" s="11"/>
      <c r="KKS175" s="11"/>
      <c r="KKT175" s="11"/>
      <c r="KKU175" s="11"/>
      <c r="KKV175" s="11"/>
      <c r="KKW175" s="11"/>
      <c r="KKX175" s="11"/>
      <c r="KKY175" s="11"/>
      <c r="KKZ175" s="11"/>
      <c r="KLA175" s="11"/>
      <c r="KLB175" s="11"/>
      <c r="KLC175" s="11"/>
      <c r="KLD175" s="11"/>
      <c r="KLE175" s="11"/>
      <c r="KLF175" s="11"/>
      <c r="KLG175" s="11"/>
      <c r="KLH175" s="11"/>
      <c r="KLI175" s="11"/>
      <c r="KLJ175" s="11"/>
      <c r="KLK175" s="11"/>
      <c r="KLL175" s="11"/>
      <c r="KLM175" s="11"/>
      <c r="KLN175" s="11"/>
      <c r="KLO175" s="11"/>
      <c r="KLP175" s="11"/>
      <c r="KLQ175" s="11"/>
      <c r="KLR175" s="11"/>
      <c r="KLS175" s="11"/>
      <c r="KLT175" s="11"/>
      <c r="KLU175" s="11"/>
      <c r="KLV175" s="11"/>
      <c r="KLW175" s="11"/>
      <c r="KLX175" s="11"/>
      <c r="KLY175" s="11"/>
      <c r="KLZ175" s="11"/>
      <c r="KMA175" s="11"/>
      <c r="KMB175" s="11"/>
      <c r="KMC175" s="11"/>
      <c r="KMD175" s="11"/>
      <c r="KME175" s="11"/>
      <c r="KMF175" s="11"/>
      <c r="KMG175" s="11"/>
      <c r="KMH175" s="11"/>
      <c r="KMI175" s="11"/>
      <c r="KMJ175" s="11"/>
      <c r="KMK175" s="11"/>
      <c r="KML175" s="11"/>
      <c r="KMM175" s="11"/>
      <c r="KMN175" s="11"/>
      <c r="KMO175" s="11"/>
      <c r="KMP175" s="11"/>
      <c r="KMQ175" s="11"/>
      <c r="KMR175" s="11"/>
      <c r="KMS175" s="11"/>
      <c r="KMT175" s="11"/>
      <c r="KMU175" s="11"/>
      <c r="KMV175" s="11"/>
      <c r="KMW175" s="11"/>
      <c r="KMX175" s="11"/>
      <c r="KMY175" s="11"/>
      <c r="KMZ175" s="11"/>
      <c r="KNA175" s="11"/>
      <c r="KNB175" s="11"/>
      <c r="KNC175" s="11"/>
      <c r="KND175" s="11"/>
      <c r="KNE175" s="11"/>
      <c r="KNF175" s="11"/>
      <c r="KNG175" s="11"/>
      <c r="KNH175" s="11"/>
      <c r="KNI175" s="11"/>
      <c r="KNJ175" s="11"/>
      <c r="KNK175" s="11"/>
      <c r="KNL175" s="11"/>
      <c r="KNM175" s="11"/>
      <c r="KNN175" s="11"/>
      <c r="KNO175" s="11"/>
      <c r="KNP175" s="11"/>
      <c r="KNQ175" s="11"/>
      <c r="KNR175" s="11"/>
      <c r="KNS175" s="11"/>
      <c r="KNT175" s="11"/>
      <c r="KNU175" s="11"/>
      <c r="KNV175" s="11"/>
      <c r="KNW175" s="11"/>
      <c r="KNX175" s="11"/>
      <c r="KNY175" s="11"/>
      <c r="KNZ175" s="11"/>
      <c r="KOA175" s="11"/>
      <c r="KOB175" s="11"/>
      <c r="KOC175" s="11"/>
      <c r="KOD175" s="11"/>
      <c r="KOE175" s="11"/>
      <c r="KOF175" s="11"/>
      <c r="KOG175" s="11"/>
      <c r="KOH175" s="11"/>
      <c r="KOI175" s="11"/>
      <c r="KOJ175" s="11"/>
      <c r="KOK175" s="11"/>
      <c r="KOL175" s="11"/>
      <c r="KOM175" s="11"/>
      <c r="KON175" s="11"/>
      <c r="KOO175" s="11"/>
      <c r="KOP175" s="11"/>
      <c r="KOQ175" s="11"/>
      <c r="KOR175" s="11"/>
      <c r="KOS175" s="11"/>
      <c r="KOT175" s="11"/>
      <c r="KOU175" s="11"/>
      <c r="KOV175" s="11"/>
      <c r="KOW175" s="11"/>
      <c r="KOX175" s="11"/>
      <c r="KOY175" s="11"/>
      <c r="KOZ175" s="11"/>
      <c r="KPA175" s="11"/>
      <c r="KPB175" s="11"/>
      <c r="KPC175" s="11"/>
      <c r="KPD175" s="11"/>
      <c r="KPE175" s="11"/>
      <c r="KPF175" s="11"/>
      <c r="KPG175" s="11"/>
      <c r="KPH175" s="11"/>
      <c r="KPI175" s="11"/>
      <c r="KPJ175" s="11"/>
      <c r="KPK175" s="11"/>
      <c r="KPL175" s="11"/>
      <c r="KPM175" s="11"/>
      <c r="KPN175" s="11"/>
      <c r="KPO175" s="11"/>
      <c r="KPP175" s="11"/>
      <c r="KPQ175" s="11"/>
      <c r="KPR175" s="11"/>
      <c r="KPS175" s="11"/>
      <c r="KPT175" s="11"/>
      <c r="KPU175" s="11"/>
      <c r="KPV175" s="11"/>
      <c r="KPW175" s="11"/>
      <c r="KPX175" s="11"/>
      <c r="KPY175" s="11"/>
      <c r="KPZ175" s="11"/>
      <c r="KQA175" s="11"/>
      <c r="KQB175" s="11"/>
      <c r="KQC175" s="11"/>
      <c r="KQD175" s="11"/>
      <c r="KQE175" s="11"/>
      <c r="KQF175" s="11"/>
      <c r="KQG175" s="11"/>
      <c r="KQH175" s="11"/>
      <c r="KQI175" s="11"/>
      <c r="KQJ175" s="11"/>
      <c r="KQK175" s="11"/>
      <c r="KQL175" s="11"/>
      <c r="KQM175" s="11"/>
      <c r="KQN175" s="11"/>
      <c r="KQO175" s="11"/>
      <c r="KQP175" s="11"/>
      <c r="KQQ175" s="11"/>
      <c r="KQR175" s="11"/>
      <c r="KQS175" s="11"/>
      <c r="KQT175" s="11"/>
      <c r="KQU175" s="11"/>
      <c r="KQV175" s="11"/>
      <c r="KQW175" s="11"/>
      <c r="KQX175" s="11"/>
      <c r="KQY175" s="11"/>
      <c r="KQZ175" s="11"/>
      <c r="KRA175" s="11"/>
      <c r="KRB175" s="11"/>
      <c r="KRC175" s="11"/>
      <c r="KRD175" s="11"/>
      <c r="KRE175" s="11"/>
      <c r="KRF175" s="11"/>
      <c r="KRG175" s="11"/>
      <c r="KRH175" s="11"/>
      <c r="KRI175" s="11"/>
      <c r="KRJ175" s="11"/>
      <c r="KRK175" s="11"/>
      <c r="KRL175" s="11"/>
      <c r="KRM175" s="11"/>
      <c r="KRN175" s="11"/>
      <c r="KRO175" s="11"/>
      <c r="KRP175" s="11"/>
      <c r="KRQ175" s="11"/>
      <c r="KRR175" s="11"/>
      <c r="KRS175" s="11"/>
      <c r="KRT175" s="11"/>
      <c r="KRU175" s="11"/>
      <c r="KRV175" s="11"/>
      <c r="KRW175" s="11"/>
      <c r="KRX175" s="11"/>
      <c r="KRY175" s="11"/>
      <c r="KRZ175" s="11"/>
      <c r="KSA175" s="11"/>
      <c r="KSB175" s="11"/>
      <c r="KSC175" s="11"/>
      <c r="KSD175" s="11"/>
      <c r="KSE175" s="11"/>
      <c r="KSF175" s="11"/>
      <c r="KSG175" s="11"/>
      <c r="KSH175" s="11"/>
      <c r="KSI175" s="11"/>
      <c r="KSJ175" s="11"/>
      <c r="KSK175" s="11"/>
      <c r="KSL175" s="11"/>
      <c r="KSM175" s="11"/>
      <c r="KSN175" s="11"/>
      <c r="KSO175" s="11"/>
      <c r="KSP175" s="11"/>
      <c r="KSQ175" s="11"/>
      <c r="KSR175" s="11"/>
      <c r="KSS175" s="11"/>
      <c r="KST175" s="11"/>
      <c r="KSU175" s="11"/>
      <c r="KSV175" s="11"/>
      <c r="KSW175" s="11"/>
      <c r="KSX175" s="11"/>
      <c r="KSY175" s="11"/>
      <c r="KSZ175" s="11"/>
      <c r="KTA175" s="11"/>
      <c r="KTB175" s="11"/>
      <c r="KTC175" s="11"/>
      <c r="KTD175" s="11"/>
      <c r="KTE175" s="11"/>
      <c r="KTF175" s="11"/>
      <c r="KTG175" s="11"/>
      <c r="KTH175" s="11"/>
      <c r="KTI175" s="11"/>
      <c r="KTJ175" s="11"/>
      <c r="KTK175" s="11"/>
      <c r="KTL175" s="11"/>
      <c r="KTM175" s="11"/>
      <c r="KTN175" s="11"/>
      <c r="KTO175" s="11"/>
      <c r="KTP175" s="11"/>
      <c r="KTQ175" s="11"/>
      <c r="KTR175" s="11"/>
      <c r="KTS175" s="11"/>
      <c r="KTT175" s="11"/>
      <c r="KTU175" s="11"/>
      <c r="KTV175" s="11"/>
      <c r="KTW175" s="11"/>
      <c r="KTX175" s="11"/>
      <c r="KTY175" s="11"/>
      <c r="KTZ175" s="11"/>
      <c r="KUA175" s="11"/>
      <c r="KUB175" s="11"/>
      <c r="KUC175" s="11"/>
      <c r="KUD175" s="11"/>
      <c r="KUE175" s="11"/>
      <c r="KUF175" s="11"/>
      <c r="KUG175" s="11"/>
      <c r="KUH175" s="11"/>
      <c r="KUI175" s="11"/>
      <c r="KUJ175" s="11"/>
      <c r="KUK175" s="11"/>
      <c r="KUL175" s="11"/>
      <c r="KUM175" s="11"/>
      <c r="KUN175" s="11"/>
      <c r="KUO175" s="11"/>
      <c r="KUP175" s="11"/>
      <c r="KUQ175" s="11"/>
      <c r="KUR175" s="11"/>
      <c r="KUS175" s="11"/>
      <c r="KUT175" s="11"/>
      <c r="KUU175" s="11"/>
      <c r="KUV175" s="11"/>
      <c r="KUW175" s="11"/>
      <c r="KUX175" s="11"/>
      <c r="KUY175" s="11"/>
      <c r="KUZ175" s="11"/>
      <c r="KVA175" s="11"/>
      <c r="KVB175" s="11"/>
      <c r="KVC175" s="11"/>
      <c r="KVD175" s="11"/>
      <c r="KVE175" s="11"/>
      <c r="KVF175" s="11"/>
      <c r="KVG175" s="11"/>
      <c r="KVH175" s="11"/>
      <c r="KVI175" s="11"/>
      <c r="KVJ175" s="11"/>
      <c r="KVK175" s="11"/>
      <c r="KVL175" s="11"/>
      <c r="KVM175" s="11"/>
      <c r="KVN175" s="11"/>
      <c r="KVO175" s="11"/>
      <c r="KVP175" s="11"/>
      <c r="KVQ175" s="11"/>
      <c r="KVR175" s="11"/>
      <c r="KVS175" s="11"/>
      <c r="KVT175" s="11"/>
      <c r="KVU175" s="11"/>
      <c r="KVV175" s="11"/>
      <c r="KVW175" s="11"/>
      <c r="KVX175" s="11"/>
      <c r="KVY175" s="11"/>
      <c r="KVZ175" s="11"/>
      <c r="KWA175" s="11"/>
      <c r="KWB175" s="11"/>
      <c r="KWC175" s="11"/>
      <c r="KWD175" s="11"/>
      <c r="KWE175" s="11"/>
      <c r="KWF175" s="11"/>
      <c r="KWG175" s="11"/>
      <c r="KWH175" s="11"/>
      <c r="KWI175" s="11"/>
      <c r="KWJ175" s="11"/>
      <c r="KWK175" s="11"/>
      <c r="KWL175" s="11"/>
      <c r="KWM175" s="11"/>
      <c r="KWN175" s="11"/>
      <c r="KWO175" s="11"/>
      <c r="KWP175" s="11"/>
      <c r="KWQ175" s="11"/>
      <c r="KWR175" s="11"/>
      <c r="KWS175" s="11"/>
      <c r="KWT175" s="11"/>
      <c r="KWU175" s="11"/>
      <c r="KWV175" s="11"/>
      <c r="KWW175" s="11"/>
      <c r="KWX175" s="11"/>
      <c r="KWY175" s="11"/>
      <c r="KWZ175" s="11"/>
      <c r="KXA175" s="11"/>
      <c r="KXB175" s="11"/>
      <c r="KXC175" s="11"/>
      <c r="KXD175" s="11"/>
      <c r="KXE175" s="11"/>
      <c r="KXF175" s="11"/>
      <c r="KXG175" s="11"/>
      <c r="KXH175" s="11"/>
      <c r="KXI175" s="11"/>
      <c r="KXJ175" s="11"/>
      <c r="KXK175" s="11"/>
      <c r="KXL175" s="11"/>
      <c r="KXM175" s="11"/>
      <c r="KXN175" s="11"/>
      <c r="KXO175" s="11"/>
      <c r="KXP175" s="11"/>
      <c r="KXQ175" s="11"/>
      <c r="KXR175" s="11"/>
      <c r="KXS175" s="11"/>
      <c r="KXT175" s="11"/>
      <c r="KXU175" s="11"/>
      <c r="KXV175" s="11"/>
      <c r="KXW175" s="11"/>
      <c r="KXX175" s="11"/>
      <c r="KXY175" s="11"/>
      <c r="KXZ175" s="11"/>
      <c r="KYA175" s="11"/>
      <c r="KYB175" s="11"/>
      <c r="KYC175" s="11"/>
      <c r="KYD175" s="11"/>
      <c r="KYE175" s="11"/>
      <c r="KYF175" s="11"/>
      <c r="KYG175" s="11"/>
      <c r="KYH175" s="11"/>
      <c r="KYI175" s="11"/>
      <c r="KYJ175" s="11"/>
      <c r="KYK175" s="11"/>
      <c r="KYL175" s="11"/>
      <c r="KYM175" s="11"/>
      <c r="KYN175" s="11"/>
      <c r="KYO175" s="11"/>
      <c r="KYP175" s="11"/>
      <c r="KYQ175" s="11"/>
      <c r="KYR175" s="11"/>
      <c r="KYS175" s="11"/>
      <c r="KYT175" s="11"/>
      <c r="KYU175" s="11"/>
      <c r="KYV175" s="11"/>
      <c r="KYW175" s="11"/>
      <c r="KYX175" s="11"/>
      <c r="KYY175" s="11"/>
      <c r="KYZ175" s="11"/>
      <c r="KZA175" s="11"/>
      <c r="KZB175" s="11"/>
      <c r="KZC175" s="11"/>
      <c r="KZD175" s="11"/>
      <c r="KZE175" s="11"/>
      <c r="KZF175" s="11"/>
      <c r="KZG175" s="11"/>
      <c r="KZH175" s="11"/>
      <c r="KZI175" s="11"/>
      <c r="KZJ175" s="11"/>
      <c r="KZK175" s="11"/>
      <c r="KZL175" s="11"/>
      <c r="KZM175" s="11"/>
      <c r="KZN175" s="11"/>
      <c r="KZO175" s="11"/>
      <c r="KZP175" s="11"/>
      <c r="KZQ175" s="11"/>
      <c r="KZR175" s="11"/>
      <c r="KZS175" s="11"/>
      <c r="KZT175" s="11"/>
      <c r="KZU175" s="11"/>
      <c r="KZV175" s="11"/>
      <c r="KZW175" s="11"/>
      <c r="KZX175" s="11"/>
      <c r="KZY175" s="11"/>
      <c r="KZZ175" s="11"/>
      <c r="LAA175" s="11"/>
      <c r="LAB175" s="11"/>
      <c r="LAC175" s="11"/>
      <c r="LAD175" s="11"/>
      <c r="LAE175" s="11"/>
      <c r="LAF175" s="11"/>
      <c r="LAG175" s="11"/>
      <c r="LAH175" s="11"/>
      <c r="LAI175" s="11"/>
      <c r="LAJ175" s="11"/>
      <c r="LAK175" s="11"/>
      <c r="LAL175" s="11"/>
      <c r="LAM175" s="11"/>
      <c r="LAN175" s="11"/>
      <c r="LAO175" s="11"/>
      <c r="LAP175" s="11"/>
      <c r="LAQ175" s="11"/>
      <c r="LAR175" s="11"/>
      <c r="LAS175" s="11"/>
      <c r="LAT175" s="11"/>
      <c r="LAU175" s="11"/>
      <c r="LAV175" s="11"/>
      <c r="LAW175" s="11"/>
      <c r="LAX175" s="11"/>
      <c r="LAY175" s="11"/>
      <c r="LAZ175" s="11"/>
      <c r="LBA175" s="11"/>
      <c r="LBB175" s="11"/>
      <c r="LBC175" s="11"/>
      <c r="LBD175" s="11"/>
      <c r="LBE175" s="11"/>
      <c r="LBF175" s="11"/>
      <c r="LBG175" s="11"/>
      <c r="LBH175" s="11"/>
      <c r="LBI175" s="11"/>
      <c r="LBJ175" s="11"/>
      <c r="LBK175" s="11"/>
      <c r="LBL175" s="11"/>
      <c r="LBM175" s="11"/>
      <c r="LBN175" s="11"/>
      <c r="LBO175" s="11"/>
      <c r="LBP175" s="11"/>
      <c r="LBQ175" s="11"/>
      <c r="LBR175" s="11"/>
      <c r="LBS175" s="11"/>
      <c r="LBT175" s="11"/>
      <c r="LBU175" s="11"/>
      <c r="LBV175" s="11"/>
      <c r="LBW175" s="11"/>
      <c r="LBX175" s="11"/>
      <c r="LBY175" s="11"/>
      <c r="LBZ175" s="11"/>
      <c r="LCA175" s="11"/>
      <c r="LCB175" s="11"/>
      <c r="LCC175" s="11"/>
      <c r="LCD175" s="11"/>
      <c r="LCE175" s="11"/>
      <c r="LCF175" s="11"/>
      <c r="LCG175" s="11"/>
      <c r="LCH175" s="11"/>
      <c r="LCI175" s="11"/>
      <c r="LCJ175" s="11"/>
      <c r="LCK175" s="11"/>
      <c r="LCL175" s="11"/>
      <c r="LCM175" s="11"/>
      <c r="LCN175" s="11"/>
      <c r="LCO175" s="11"/>
      <c r="LCP175" s="11"/>
      <c r="LCQ175" s="11"/>
      <c r="LCR175" s="11"/>
      <c r="LCS175" s="11"/>
      <c r="LCT175" s="11"/>
      <c r="LCU175" s="11"/>
      <c r="LCV175" s="11"/>
      <c r="LCW175" s="11"/>
      <c r="LCX175" s="11"/>
      <c r="LCY175" s="11"/>
      <c r="LCZ175" s="11"/>
      <c r="LDA175" s="11"/>
      <c r="LDB175" s="11"/>
      <c r="LDC175" s="11"/>
      <c r="LDD175" s="11"/>
      <c r="LDE175" s="11"/>
      <c r="LDF175" s="11"/>
      <c r="LDG175" s="11"/>
      <c r="LDH175" s="11"/>
      <c r="LDI175" s="11"/>
      <c r="LDJ175" s="11"/>
      <c r="LDK175" s="11"/>
      <c r="LDL175" s="11"/>
      <c r="LDM175" s="11"/>
      <c r="LDN175" s="11"/>
      <c r="LDO175" s="11"/>
      <c r="LDP175" s="11"/>
      <c r="LDQ175" s="11"/>
      <c r="LDR175" s="11"/>
      <c r="LDS175" s="11"/>
      <c r="LDT175" s="11"/>
      <c r="LDU175" s="11"/>
      <c r="LDV175" s="11"/>
      <c r="LDW175" s="11"/>
      <c r="LDX175" s="11"/>
      <c r="LDY175" s="11"/>
      <c r="LDZ175" s="11"/>
      <c r="LEA175" s="11"/>
      <c r="LEB175" s="11"/>
      <c r="LEC175" s="11"/>
      <c r="LED175" s="11"/>
      <c r="LEE175" s="11"/>
      <c r="LEF175" s="11"/>
      <c r="LEG175" s="11"/>
      <c r="LEH175" s="11"/>
      <c r="LEI175" s="11"/>
      <c r="LEJ175" s="11"/>
      <c r="LEK175" s="11"/>
      <c r="LEL175" s="11"/>
      <c r="LEM175" s="11"/>
      <c r="LEN175" s="11"/>
      <c r="LEO175" s="11"/>
      <c r="LEP175" s="11"/>
      <c r="LEQ175" s="11"/>
      <c r="LER175" s="11"/>
      <c r="LES175" s="11"/>
      <c r="LET175" s="11"/>
      <c r="LEU175" s="11"/>
      <c r="LEV175" s="11"/>
      <c r="LEW175" s="11"/>
      <c r="LEX175" s="11"/>
      <c r="LEY175" s="11"/>
      <c r="LEZ175" s="11"/>
      <c r="LFA175" s="11"/>
      <c r="LFB175" s="11"/>
      <c r="LFC175" s="11"/>
      <c r="LFD175" s="11"/>
      <c r="LFE175" s="11"/>
      <c r="LFF175" s="11"/>
      <c r="LFG175" s="11"/>
      <c r="LFH175" s="11"/>
      <c r="LFI175" s="11"/>
      <c r="LFJ175" s="11"/>
      <c r="LFK175" s="11"/>
      <c r="LFL175" s="11"/>
      <c r="LFM175" s="11"/>
      <c r="LFN175" s="11"/>
      <c r="LFO175" s="11"/>
      <c r="LFP175" s="11"/>
      <c r="LFQ175" s="11"/>
      <c r="LFR175" s="11"/>
      <c r="LFS175" s="11"/>
      <c r="LFT175" s="11"/>
      <c r="LFU175" s="11"/>
      <c r="LFV175" s="11"/>
      <c r="LFW175" s="11"/>
      <c r="LFX175" s="11"/>
      <c r="LFY175" s="11"/>
      <c r="LFZ175" s="11"/>
      <c r="LGA175" s="11"/>
      <c r="LGB175" s="11"/>
      <c r="LGC175" s="11"/>
      <c r="LGD175" s="11"/>
      <c r="LGE175" s="11"/>
      <c r="LGF175" s="11"/>
      <c r="LGG175" s="11"/>
      <c r="LGH175" s="11"/>
      <c r="LGI175" s="11"/>
      <c r="LGJ175" s="11"/>
      <c r="LGK175" s="11"/>
      <c r="LGL175" s="11"/>
      <c r="LGM175" s="11"/>
      <c r="LGN175" s="11"/>
      <c r="LGO175" s="11"/>
      <c r="LGP175" s="11"/>
      <c r="LGQ175" s="11"/>
      <c r="LGR175" s="11"/>
      <c r="LGS175" s="11"/>
      <c r="LGT175" s="11"/>
      <c r="LGU175" s="11"/>
      <c r="LGV175" s="11"/>
      <c r="LGW175" s="11"/>
      <c r="LGX175" s="11"/>
      <c r="LGY175" s="11"/>
      <c r="LGZ175" s="11"/>
      <c r="LHA175" s="11"/>
      <c r="LHB175" s="11"/>
      <c r="LHC175" s="11"/>
      <c r="LHD175" s="11"/>
      <c r="LHE175" s="11"/>
      <c r="LHF175" s="11"/>
      <c r="LHG175" s="11"/>
      <c r="LHH175" s="11"/>
      <c r="LHI175" s="11"/>
      <c r="LHJ175" s="11"/>
      <c r="LHK175" s="11"/>
      <c r="LHL175" s="11"/>
      <c r="LHM175" s="11"/>
      <c r="LHN175" s="11"/>
      <c r="LHO175" s="11"/>
      <c r="LHP175" s="11"/>
      <c r="LHQ175" s="11"/>
      <c r="LHR175" s="11"/>
      <c r="LHS175" s="11"/>
      <c r="LHT175" s="11"/>
      <c r="LHU175" s="11"/>
      <c r="LHV175" s="11"/>
      <c r="LHW175" s="11"/>
      <c r="LHX175" s="11"/>
      <c r="LHY175" s="11"/>
      <c r="LHZ175" s="11"/>
      <c r="LIA175" s="11"/>
      <c r="LIB175" s="11"/>
      <c r="LIC175" s="11"/>
      <c r="LID175" s="11"/>
      <c r="LIE175" s="11"/>
      <c r="LIF175" s="11"/>
      <c r="LIG175" s="11"/>
      <c r="LIH175" s="11"/>
      <c r="LII175" s="11"/>
      <c r="LIJ175" s="11"/>
      <c r="LIK175" s="11"/>
      <c r="LIL175" s="11"/>
      <c r="LIM175" s="11"/>
      <c r="LIN175" s="11"/>
      <c r="LIO175" s="11"/>
      <c r="LIP175" s="11"/>
      <c r="LIQ175" s="11"/>
      <c r="LIR175" s="11"/>
      <c r="LIS175" s="11"/>
      <c r="LIT175" s="11"/>
      <c r="LIU175" s="11"/>
      <c r="LIV175" s="11"/>
      <c r="LIW175" s="11"/>
      <c r="LIX175" s="11"/>
      <c r="LIY175" s="11"/>
      <c r="LIZ175" s="11"/>
      <c r="LJA175" s="11"/>
      <c r="LJB175" s="11"/>
      <c r="LJC175" s="11"/>
      <c r="LJD175" s="11"/>
      <c r="LJE175" s="11"/>
      <c r="LJF175" s="11"/>
      <c r="LJG175" s="11"/>
      <c r="LJH175" s="11"/>
      <c r="LJI175" s="11"/>
      <c r="LJJ175" s="11"/>
      <c r="LJK175" s="11"/>
      <c r="LJL175" s="11"/>
      <c r="LJM175" s="11"/>
      <c r="LJN175" s="11"/>
      <c r="LJO175" s="11"/>
      <c r="LJP175" s="11"/>
      <c r="LJQ175" s="11"/>
      <c r="LJR175" s="11"/>
      <c r="LJS175" s="11"/>
      <c r="LJT175" s="11"/>
      <c r="LJU175" s="11"/>
      <c r="LJV175" s="11"/>
      <c r="LJW175" s="11"/>
      <c r="LJX175" s="11"/>
      <c r="LJY175" s="11"/>
      <c r="LJZ175" s="11"/>
      <c r="LKA175" s="11"/>
      <c r="LKB175" s="11"/>
      <c r="LKC175" s="11"/>
      <c r="LKD175" s="11"/>
      <c r="LKE175" s="11"/>
      <c r="LKF175" s="11"/>
      <c r="LKG175" s="11"/>
      <c r="LKH175" s="11"/>
      <c r="LKI175" s="11"/>
      <c r="LKJ175" s="11"/>
      <c r="LKK175" s="11"/>
      <c r="LKL175" s="11"/>
      <c r="LKM175" s="11"/>
      <c r="LKN175" s="11"/>
      <c r="LKO175" s="11"/>
      <c r="LKP175" s="11"/>
      <c r="LKQ175" s="11"/>
      <c r="LKR175" s="11"/>
      <c r="LKS175" s="11"/>
      <c r="LKT175" s="11"/>
      <c r="LKU175" s="11"/>
      <c r="LKV175" s="11"/>
      <c r="LKW175" s="11"/>
      <c r="LKX175" s="11"/>
      <c r="LKY175" s="11"/>
      <c r="LKZ175" s="11"/>
      <c r="LLA175" s="11"/>
      <c r="LLB175" s="11"/>
      <c r="LLC175" s="11"/>
      <c r="LLD175" s="11"/>
      <c r="LLE175" s="11"/>
      <c r="LLF175" s="11"/>
      <c r="LLG175" s="11"/>
      <c r="LLH175" s="11"/>
      <c r="LLI175" s="11"/>
      <c r="LLJ175" s="11"/>
      <c r="LLK175" s="11"/>
      <c r="LLL175" s="11"/>
      <c r="LLM175" s="11"/>
      <c r="LLN175" s="11"/>
      <c r="LLO175" s="11"/>
      <c r="LLP175" s="11"/>
      <c r="LLQ175" s="11"/>
      <c r="LLR175" s="11"/>
      <c r="LLS175" s="11"/>
      <c r="LLT175" s="11"/>
      <c r="LLU175" s="11"/>
      <c r="LLV175" s="11"/>
      <c r="LLW175" s="11"/>
      <c r="LLX175" s="11"/>
      <c r="LLY175" s="11"/>
      <c r="LLZ175" s="11"/>
      <c r="LMA175" s="11"/>
      <c r="LMB175" s="11"/>
      <c r="LMC175" s="11"/>
      <c r="LMD175" s="11"/>
      <c r="LME175" s="11"/>
      <c r="LMF175" s="11"/>
      <c r="LMG175" s="11"/>
      <c r="LMH175" s="11"/>
      <c r="LMI175" s="11"/>
      <c r="LMJ175" s="11"/>
      <c r="LMK175" s="11"/>
      <c r="LML175" s="11"/>
      <c r="LMM175" s="11"/>
      <c r="LMN175" s="11"/>
      <c r="LMO175" s="11"/>
      <c r="LMP175" s="11"/>
      <c r="LMQ175" s="11"/>
      <c r="LMR175" s="11"/>
      <c r="LMS175" s="11"/>
      <c r="LMT175" s="11"/>
      <c r="LMU175" s="11"/>
      <c r="LMV175" s="11"/>
      <c r="LMW175" s="11"/>
      <c r="LMX175" s="11"/>
      <c r="LMY175" s="11"/>
      <c r="LMZ175" s="11"/>
      <c r="LNA175" s="11"/>
      <c r="LNB175" s="11"/>
      <c r="LNC175" s="11"/>
      <c r="LND175" s="11"/>
      <c r="LNE175" s="11"/>
      <c r="LNF175" s="11"/>
      <c r="LNG175" s="11"/>
      <c r="LNH175" s="11"/>
      <c r="LNI175" s="11"/>
      <c r="LNJ175" s="11"/>
      <c r="LNK175" s="11"/>
      <c r="LNL175" s="11"/>
      <c r="LNM175" s="11"/>
      <c r="LNN175" s="11"/>
      <c r="LNO175" s="11"/>
      <c r="LNP175" s="11"/>
      <c r="LNQ175" s="11"/>
      <c r="LNR175" s="11"/>
      <c r="LNS175" s="11"/>
      <c r="LNT175" s="11"/>
      <c r="LNU175" s="11"/>
      <c r="LNV175" s="11"/>
      <c r="LNW175" s="11"/>
      <c r="LNX175" s="11"/>
      <c r="LNY175" s="11"/>
      <c r="LNZ175" s="11"/>
      <c r="LOA175" s="11"/>
      <c r="LOB175" s="11"/>
      <c r="LOC175" s="11"/>
      <c r="LOD175" s="11"/>
      <c r="LOE175" s="11"/>
      <c r="LOF175" s="11"/>
      <c r="LOG175" s="11"/>
      <c r="LOH175" s="11"/>
      <c r="LOI175" s="11"/>
      <c r="LOJ175" s="11"/>
      <c r="LOK175" s="11"/>
      <c r="LOL175" s="11"/>
      <c r="LOM175" s="11"/>
      <c r="LON175" s="11"/>
      <c r="LOO175" s="11"/>
      <c r="LOP175" s="11"/>
      <c r="LOQ175" s="11"/>
      <c r="LOR175" s="11"/>
      <c r="LOS175" s="11"/>
      <c r="LOT175" s="11"/>
      <c r="LOU175" s="11"/>
      <c r="LOV175" s="11"/>
      <c r="LOW175" s="11"/>
      <c r="LOX175" s="11"/>
      <c r="LOY175" s="11"/>
      <c r="LOZ175" s="11"/>
      <c r="LPA175" s="11"/>
      <c r="LPB175" s="11"/>
      <c r="LPC175" s="11"/>
      <c r="LPD175" s="11"/>
      <c r="LPE175" s="11"/>
      <c r="LPF175" s="11"/>
      <c r="LPG175" s="11"/>
      <c r="LPH175" s="11"/>
      <c r="LPI175" s="11"/>
      <c r="LPJ175" s="11"/>
      <c r="LPK175" s="11"/>
      <c r="LPL175" s="11"/>
      <c r="LPM175" s="11"/>
      <c r="LPN175" s="11"/>
      <c r="LPO175" s="11"/>
      <c r="LPP175" s="11"/>
      <c r="LPQ175" s="11"/>
      <c r="LPR175" s="11"/>
      <c r="LPS175" s="11"/>
      <c r="LPT175" s="11"/>
      <c r="LPU175" s="11"/>
      <c r="LPV175" s="11"/>
      <c r="LPW175" s="11"/>
      <c r="LPX175" s="11"/>
      <c r="LPY175" s="11"/>
      <c r="LPZ175" s="11"/>
      <c r="LQA175" s="11"/>
      <c r="LQB175" s="11"/>
      <c r="LQC175" s="11"/>
      <c r="LQD175" s="11"/>
      <c r="LQE175" s="11"/>
      <c r="LQF175" s="11"/>
      <c r="LQG175" s="11"/>
      <c r="LQH175" s="11"/>
      <c r="LQI175" s="11"/>
      <c r="LQJ175" s="11"/>
      <c r="LQK175" s="11"/>
      <c r="LQL175" s="11"/>
      <c r="LQM175" s="11"/>
      <c r="LQN175" s="11"/>
      <c r="LQO175" s="11"/>
      <c r="LQP175" s="11"/>
      <c r="LQQ175" s="11"/>
      <c r="LQR175" s="11"/>
      <c r="LQS175" s="11"/>
      <c r="LQT175" s="11"/>
      <c r="LQU175" s="11"/>
      <c r="LQV175" s="11"/>
      <c r="LQW175" s="11"/>
      <c r="LQX175" s="11"/>
      <c r="LQY175" s="11"/>
      <c r="LQZ175" s="11"/>
      <c r="LRA175" s="11"/>
      <c r="LRB175" s="11"/>
      <c r="LRC175" s="11"/>
      <c r="LRD175" s="11"/>
      <c r="LRE175" s="11"/>
      <c r="LRF175" s="11"/>
      <c r="LRG175" s="11"/>
      <c r="LRH175" s="11"/>
      <c r="LRI175" s="11"/>
      <c r="LRJ175" s="11"/>
      <c r="LRK175" s="11"/>
      <c r="LRL175" s="11"/>
      <c r="LRM175" s="11"/>
      <c r="LRN175" s="11"/>
      <c r="LRO175" s="11"/>
      <c r="LRP175" s="11"/>
      <c r="LRQ175" s="11"/>
      <c r="LRR175" s="11"/>
      <c r="LRS175" s="11"/>
      <c r="LRT175" s="11"/>
      <c r="LRU175" s="11"/>
      <c r="LRV175" s="11"/>
      <c r="LRW175" s="11"/>
      <c r="LRX175" s="11"/>
      <c r="LRY175" s="11"/>
      <c r="LRZ175" s="11"/>
      <c r="LSA175" s="11"/>
      <c r="LSB175" s="11"/>
      <c r="LSC175" s="11"/>
      <c r="LSD175" s="11"/>
      <c r="LSE175" s="11"/>
      <c r="LSF175" s="11"/>
      <c r="LSG175" s="11"/>
      <c r="LSH175" s="11"/>
      <c r="LSI175" s="11"/>
      <c r="LSJ175" s="11"/>
      <c r="LSK175" s="11"/>
      <c r="LSL175" s="11"/>
      <c r="LSM175" s="11"/>
      <c r="LSN175" s="11"/>
      <c r="LSO175" s="11"/>
      <c r="LSP175" s="11"/>
      <c r="LSQ175" s="11"/>
      <c r="LSR175" s="11"/>
      <c r="LSS175" s="11"/>
      <c r="LST175" s="11"/>
      <c r="LSU175" s="11"/>
      <c r="LSV175" s="11"/>
      <c r="LSW175" s="11"/>
      <c r="LSX175" s="11"/>
      <c r="LSY175" s="11"/>
      <c r="LSZ175" s="11"/>
      <c r="LTA175" s="11"/>
      <c r="LTB175" s="11"/>
      <c r="LTC175" s="11"/>
      <c r="LTD175" s="11"/>
      <c r="LTE175" s="11"/>
      <c r="LTF175" s="11"/>
      <c r="LTG175" s="11"/>
      <c r="LTH175" s="11"/>
      <c r="LTI175" s="11"/>
      <c r="LTJ175" s="11"/>
      <c r="LTK175" s="11"/>
      <c r="LTL175" s="11"/>
      <c r="LTM175" s="11"/>
      <c r="LTN175" s="11"/>
      <c r="LTO175" s="11"/>
      <c r="LTP175" s="11"/>
      <c r="LTQ175" s="11"/>
      <c r="LTR175" s="11"/>
      <c r="LTS175" s="11"/>
      <c r="LTT175" s="11"/>
      <c r="LTU175" s="11"/>
      <c r="LTV175" s="11"/>
      <c r="LTW175" s="11"/>
      <c r="LTX175" s="11"/>
      <c r="LTY175" s="11"/>
      <c r="LTZ175" s="11"/>
      <c r="LUA175" s="11"/>
      <c r="LUB175" s="11"/>
      <c r="LUC175" s="11"/>
      <c r="LUD175" s="11"/>
      <c r="LUE175" s="11"/>
      <c r="LUF175" s="11"/>
      <c r="LUG175" s="11"/>
      <c r="LUH175" s="11"/>
      <c r="LUI175" s="11"/>
      <c r="LUJ175" s="11"/>
      <c r="LUK175" s="11"/>
      <c r="LUL175" s="11"/>
      <c r="LUM175" s="11"/>
      <c r="LUN175" s="11"/>
      <c r="LUO175" s="11"/>
      <c r="LUP175" s="11"/>
      <c r="LUQ175" s="11"/>
      <c r="LUR175" s="11"/>
      <c r="LUS175" s="11"/>
      <c r="LUT175" s="11"/>
      <c r="LUU175" s="11"/>
      <c r="LUV175" s="11"/>
      <c r="LUW175" s="11"/>
      <c r="LUX175" s="11"/>
      <c r="LUY175" s="11"/>
      <c r="LUZ175" s="11"/>
      <c r="LVA175" s="11"/>
      <c r="LVB175" s="11"/>
      <c r="LVC175" s="11"/>
      <c r="LVD175" s="11"/>
      <c r="LVE175" s="11"/>
      <c r="LVF175" s="11"/>
      <c r="LVG175" s="11"/>
      <c r="LVH175" s="11"/>
      <c r="LVI175" s="11"/>
      <c r="LVJ175" s="11"/>
      <c r="LVK175" s="11"/>
      <c r="LVL175" s="11"/>
      <c r="LVM175" s="11"/>
      <c r="LVN175" s="11"/>
      <c r="LVO175" s="11"/>
      <c r="LVP175" s="11"/>
      <c r="LVQ175" s="11"/>
      <c r="LVR175" s="11"/>
      <c r="LVS175" s="11"/>
      <c r="LVT175" s="11"/>
      <c r="LVU175" s="11"/>
      <c r="LVV175" s="11"/>
      <c r="LVW175" s="11"/>
      <c r="LVX175" s="11"/>
      <c r="LVY175" s="11"/>
      <c r="LVZ175" s="11"/>
      <c r="LWA175" s="11"/>
      <c r="LWB175" s="11"/>
      <c r="LWC175" s="11"/>
      <c r="LWD175" s="11"/>
      <c r="LWE175" s="11"/>
      <c r="LWF175" s="11"/>
      <c r="LWG175" s="11"/>
      <c r="LWH175" s="11"/>
      <c r="LWI175" s="11"/>
      <c r="LWJ175" s="11"/>
      <c r="LWK175" s="11"/>
      <c r="LWL175" s="11"/>
      <c r="LWM175" s="11"/>
      <c r="LWN175" s="11"/>
      <c r="LWO175" s="11"/>
      <c r="LWP175" s="11"/>
      <c r="LWQ175" s="11"/>
      <c r="LWR175" s="11"/>
      <c r="LWS175" s="11"/>
      <c r="LWT175" s="11"/>
      <c r="LWU175" s="11"/>
      <c r="LWV175" s="11"/>
      <c r="LWW175" s="11"/>
      <c r="LWX175" s="11"/>
      <c r="LWY175" s="11"/>
      <c r="LWZ175" s="11"/>
      <c r="LXA175" s="11"/>
      <c r="LXB175" s="11"/>
      <c r="LXC175" s="11"/>
      <c r="LXD175" s="11"/>
      <c r="LXE175" s="11"/>
      <c r="LXF175" s="11"/>
      <c r="LXG175" s="11"/>
      <c r="LXH175" s="11"/>
      <c r="LXI175" s="11"/>
      <c r="LXJ175" s="11"/>
      <c r="LXK175" s="11"/>
      <c r="LXL175" s="11"/>
      <c r="LXM175" s="11"/>
      <c r="LXN175" s="11"/>
      <c r="LXO175" s="11"/>
      <c r="LXP175" s="11"/>
      <c r="LXQ175" s="11"/>
      <c r="LXR175" s="11"/>
      <c r="LXS175" s="11"/>
      <c r="LXT175" s="11"/>
      <c r="LXU175" s="11"/>
      <c r="LXV175" s="11"/>
      <c r="LXW175" s="11"/>
      <c r="LXX175" s="11"/>
      <c r="LXY175" s="11"/>
      <c r="LXZ175" s="11"/>
      <c r="LYA175" s="11"/>
      <c r="LYB175" s="11"/>
      <c r="LYC175" s="11"/>
      <c r="LYD175" s="11"/>
      <c r="LYE175" s="11"/>
      <c r="LYF175" s="11"/>
      <c r="LYG175" s="11"/>
      <c r="LYH175" s="11"/>
      <c r="LYI175" s="11"/>
      <c r="LYJ175" s="11"/>
      <c r="LYK175" s="11"/>
      <c r="LYL175" s="11"/>
      <c r="LYM175" s="11"/>
      <c r="LYN175" s="11"/>
      <c r="LYO175" s="11"/>
      <c r="LYP175" s="11"/>
      <c r="LYQ175" s="11"/>
      <c r="LYR175" s="11"/>
      <c r="LYS175" s="11"/>
      <c r="LYT175" s="11"/>
      <c r="LYU175" s="11"/>
      <c r="LYV175" s="11"/>
      <c r="LYW175" s="11"/>
      <c r="LYX175" s="11"/>
      <c r="LYY175" s="11"/>
      <c r="LYZ175" s="11"/>
      <c r="LZA175" s="11"/>
      <c r="LZB175" s="11"/>
      <c r="LZC175" s="11"/>
      <c r="LZD175" s="11"/>
      <c r="LZE175" s="11"/>
      <c r="LZF175" s="11"/>
      <c r="LZG175" s="11"/>
      <c r="LZH175" s="11"/>
      <c r="LZI175" s="11"/>
      <c r="LZJ175" s="11"/>
      <c r="LZK175" s="11"/>
      <c r="LZL175" s="11"/>
      <c r="LZM175" s="11"/>
      <c r="LZN175" s="11"/>
      <c r="LZO175" s="11"/>
      <c r="LZP175" s="11"/>
      <c r="LZQ175" s="11"/>
      <c r="LZR175" s="11"/>
      <c r="LZS175" s="11"/>
      <c r="LZT175" s="11"/>
      <c r="LZU175" s="11"/>
      <c r="LZV175" s="11"/>
      <c r="LZW175" s="11"/>
      <c r="LZX175" s="11"/>
      <c r="LZY175" s="11"/>
      <c r="LZZ175" s="11"/>
      <c r="MAA175" s="11"/>
      <c r="MAB175" s="11"/>
      <c r="MAC175" s="11"/>
      <c r="MAD175" s="11"/>
      <c r="MAE175" s="11"/>
      <c r="MAF175" s="11"/>
      <c r="MAG175" s="11"/>
      <c r="MAH175" s="11"/>
      <c r="MAI175" s="11"/>
      <c r="MAJ175" s="11"/>
      <c r="MAK175" s="11"/>
      <c r="MAL175" s="11"/>
      <c r="MAM175" s="11"/>
      <c r="MAN175" s="11"/>
      <c r="MAO175" s="11"/>
      <c r="MAP175" s="11"/>
      <c r="MAQ175" s="11"/>
      <c r="MAR175" s="11"/>
      <c r="MAS175" s="11"/>
      <c r="MAT175" s="11"/>
      <c r="MAU175" s="11"/>
      <c r="MAV175" s="11"/>
      <c r="MAW175" s="11"/>
      <c r="MAX175" s="11"/>
      <c r="MAY175" s="11"/>
      <c r="MAZ175" s="11"/>
      <c r="MBA175" s="11"/>
      <c r="MBB175" s="11"/>
      <c r="MBC175" s="11"/>
      <c r="MBD175" s="11"/>
      <c r="MBE175" s="11"/>
      <c r="MBF175" s="11"/>
      <c r="MBG175" s="11"/>
      <c r="MBH175" s="11"/>
      <c r="MBI175" s="11"/>
      <c r="MBJ175" s="11"/>
      <c r="MBK175" s="11"/>
      <c r="MBL175" s="11"/>
      <c r="MBM175" s="11"/>
      <c r="MBN175" s="11"/>
      <c r="MBO175" s="11"/>
      <c r="MBP175" s="11"/>
      <c r="MBQ175" s="11"/>
      <c r="MBR175" s="11"/>
      <c r="MBS175" s="11"/>
      <c r="MBT175" s="11"/>
      <c r="MBU175" s="11"/>
      <c r="MBV175" s="11"/>
      <c r="MBW175" s="11"/>
      <c r="MBX175" s="11"/>
      <c r="MBY175" s="11"/>
      <c r="MBZ175" s="11"/>
      <c r="MCA175" s="11"/>
      <c r="MCB175" s="11"/>
      <c r="MCC175" s="11"/>
      <c r="MCD175" s="11"/>
      <c r="MCE175" s="11"/>
      <c r="MCF175" s="11"/>
      <c r="MCG175" s="11"/>
      <c r="MCH175" s="11"/>
      <c r="MCI175" s="11"/>
      <c r="MCJ175" s="11"/>
      <c r="MCK175" s="11"/>
      <c r="MCL175" s="11"/>
      <c r="MCM175" s="11"/>
      <c r="MCN175" s="11"/>
      <c r="MCO175" s="11"/>
      <c r="MCP175" s="11"/>
      <c r="MCQ175" s="11"/>
      <c r="MCR175" s="11"/>
      <c r="MCS175" s="11"/>
      <c r="MCT175" s="11"/>
      <c r="MCU175" s="11"/>
      <c r="MCV175" s="11"/>
      <c r="MCW175" s="11"/>
      <c r="MCX175" s="11"/>
      <c r="MCY175" s="11"/>
      <c r="MCZ175" s="11"/>
      <c r="MDA175" s="11"/>
      <c r="MDB175" s="11"/>
      <c r="MDC175" s="11"/>
      <c r="MDD175" s="11"/>
      <c r="MDE175" s="11"/>
      <c r="MDF175" s="11"/>
      <c r="MDG175" s="11"/>
      <c r="MDH175" s="11"/>
      <c r="MDI175" s="11"/>
      <c r="MDJ175" s="11"/>
      <c r="MDK175" s="11"/>
      <c r="MDL175" s="11"/>
      <c r="MDM175" s="11"/>
      <c r="MDN175" s="11"/>
      <c r="MDO175" s="11"/>
      <c r="MDP175" s="11"/>
      <c r="MDQ175" s="11"/>
      <c r="MDR175" s="11"/>
      <c r="MDS175" s="11"/>
      <c r="MDT175" s="11"/>
      <c r="MDU175" s="11"/>
      <c r="MDV175" s="11"/>
      <c r="MDW175" s="11"/>
      <c r="MDX175" s="11"/>
      <c r="MDY175" s="11"/>
      <c r="MDZ175" s="11"/>
      <c r="MEA175" s="11"/>
      <c r="MEB175" s="11"/>
      <c r="MEC175" s="11"/>
      <c r="MED175" s="11"/>
      <c r="MEE175" s="11"/>
      <c r="MEF175" s="11"/>
      <c r="MEG175" s="11"/>
      <c r="MEH175" s="11"/>
      <c r="MEI175" s="11"/>
      <c r="MEJ175" s="11"/>
      <c r="MEK175" s="11"/>
      <c r="MEL175" s="11"/>
      <c r="MEM175" s="11"/>
      <c r="MEN175" s="11"/>
      <c r="MEO175" s="11"/>
      <c r="MEP175" s="11"/>
      <c r="MEQ175" s="11"/>
      <c r="MER175" s="11"/>
      <c r="MES175" s="11"/>
      <c r="MET175" s="11"/>
      <c r="MEU175" s="11"/>
      <c r="MEV175" s="11"/>
      <c r="MEW175" s="11"/>
      <c r="MEX175" s="11"/>
      <c r="MEY175" s="11"/>
      <c r="MEZ175" s="11"/>
      <c r="MFA175" s="11"/>
      <c r="MFB175" s="11"/>
      <c r="MFC175" s="11"/>
      <c r="MFD175" s="11"/>
      <c r="MFE175" s="11"/>
      <c r="MFF175" s="11"/>
      <c r="MFG175" s="11"/>
      <c r="MFH175" s="11"/>
      <c r="MFI175" s="11"/>
      <c r="MFJ175" s="11"/>
      <c r="MFK175" s="11"/>
      <c r="MFL175" s="11"/>
      <c r="MFM175" s="11"/>
      <c r="MFN175" s="11"/>
      <c r="MFO175" s="11"/>
      <c r="MFP175" s="11"/>
      <c r="MFQ175" s="11"/>
      <c r="MFR175" s="11"/>
      <c r="MFS175" s="11"/>
      <c r="MFT175" s="11"/>
      <c r="MFU175" s="11"/>
      <c r="MFV175" s="11"/>
      <c r="MFW175" s="11"/>
      <c r="MFX175" s="11"/>
      <c r="MFY175" s="11"/>
      <c r="MFZ175" s="11"/>
      <c r="MGA175" s="11"/>
      <c r="MGB175" s="11"/>
      <c r="MGC175" s="11"/>
      <c r="MGD175" s="11"/>
      <c r="MGE175" s="11"/>
      <c r="MGF175" s="11"/>
      <c r="MGG175" s="11"/>
      <c r="MGH175" s="11"/>
      <c r="MGI175" s="11"/>
      <c r="MGJ175" s="11"/>
      <c r="MGK175" s="11"/>
      <c r="MGL175" s="11"/>
      <c r="MGM175" s="11"/>
      <c r="MGN175" s="11"/>
      <c r="MGO175" s="11"/>
      <c r="MGP175" s="11"/>
      <c r="MGQ175" s="11"/>
      <c r="MGR175" s="11"/>
      <c r="MGS175" s="11"/>
      <c r="MGT175" s="11"/>
      <c r="MGU175" s="11"/>
      <c r="MGV175" s="11"/>
      <c r="MGW175" s="11"/>
      <c r="MGX175" s="11"/>
      <c r="MGY175" s="11"/>
      <c r="MGZ175" s="11"/>
      <c r="MHA175" s="11"/>
      <c r="MHB175" s="11"/>
      <c r="MHC175" s="11"/>
      <c r="MHD175" s="11"/>
      <c r="MHE175" s="11"/>
      <c r="MHF175" s="11"/>
      <c r="MHG175" s="11"/>
      <c r="MHH175" s="11"/>
      <c r="MHI175" s="11"/>
      <c r="MHJ175" s="11"/>
      <c r="MHK175" s="11"/>
      <c r="MHL175" s="11"/>
      <c r="MHM175" s="11"/>
      <c r="MHN175" s="11"/>
      <c r="MHO175" s="11"/>
      <c r="MHP175" s="11"/>
      <c r="MHQ175" s="11"/>
      <c r="MHR175" s="11"/>
      <c r="MHS175" s="11"/>
      <c r="MHT175" s="11"/>
      <c r="MHU175" s="11"/>
      <c r="MHV175" s="11"/>
      <c r="MHW175" s="11"/>
      <c r="MHX175" s="11"/>
      <c r="MHY175" s="11"/>
      <c r="MHZ175" s="11"/>
      <c r="MIA175" s="11"/>
      <c r="MIB175" s="11"/>
      <c r="MIC175" s="11"/>
      <c r="MID175" s="11"/>
      <c r="MIE175" s="11"/>
      <c r="MIF175" s="11"/>
      <c r="MIG175" s="11"/>
      <c r="MIH175" s="11"/>
      <c r="MII175" s="11"/>
      <c r="MIJ175" s="11"/>
      <c r="MIK175" s="11"/>
      <c r="MIL175" s="11"/>
      <c r="MIM175" s="11"/>
      <c r="MIN175" s="11"/>
      <c r="MIO175" s="11"/>
      <c r="MIP175" s="11"/>
      <c r="MIQ175" s="11"/>
      <c r="MIR175" s="11"/>
      <c r="MIS175" s="11"/>
      <c r="MIT175" s="11"/>
      <c r="MIU175" s="11"/>
      <c r="MIV175" s="11"/>
      <c r="MIW175" s="11"/>
      <c r="MIX175" s="11"/>
      <c r="MIY175" s="11"/>
      <c r="MIZ175" s="11"/>
      <c r="MJA175" s="11"/>
      <c r="MJB175" s="11"/>
      <c r="MJC175" s="11"/>
      <c r="MJD175" s="11"/>
      <c r="MJE175" s="11"/>
      <c r="MJF175" s="11"/>
      <c r="MJG175" s="11"/>
      <c r="MJH175" s="11"/>
      <c r="MJI175" s="11"/>
      <c r="MJJ175" s="11"/>
      <c r="MJK175" s="11"/>
      <c r="MJL175" s="11"/>
      <c r="MJM175" s="11"/>
      <c r="MJN175" s="11"/>
      <c r="MJO175" s="11"/>
      <c r="MJP175" s="11"/>
      <c r="MJQ175" s="11"/>
      <c r="MJR175" s="11"/>
      <c r="MJS175" s="11"/>
      <c r="MJT175" s="11"/>
      <c r="MJU175" s="11"/>
      <c r="MJV175" s="11"/>
      <c r="MJW175" s="11"/>
      <c r="MJX175" s="11"/>
      <c r="MJY175" s="11"/>
      <c r="MJZ175" s="11"/>
      <c r="MKA175" s="11"/>
      <c r="MKB175" s="11"/>
      <c r="MKC175" s="11"/>
      <c r="MKD175" s="11"/>
      <c r="MKE175" s="11"/>
      <c r="MKF175" s="11"/>
      <c r="MKG175" s="11"/>
      <c r="MKH175" s="11"/>
      <c r="MKI175" s="11"/>
      <c r="MKJ175" s="11"/>
      <c r="MKK175" s="11"/>
      <c r="MKL175" s="11"/>
      <c r="MKM175" s="11"/>
      <c r="MKN175" s="11"/>
      <c r="MKO175" s="11"/>
      <c r="MKP175" s="11"/>
      <c r="MKQ175" s="11"/>
      <c r="MKR175" s="11"/>
      <c r="MKS175" s="11"/>
      <c r="MKT175" s="11"/>
      <c r="MKU175" s="11"/>
      <c r="MKV175" s="11"/>
      <c r="MKW175" s="11"/>
      <c r="MKX175" s="11"/>
      <c r="MKY175" s="11"/>
      <c r="MKZ175" s="11"/>
      <c r="MLA175" s="11"/>
      <c r="MLB175" s="11"/>
      <c r="MLC175" s="11"/>
      <c r="MLD175" s="11"/>
      <c r="MLE175" s="11"/>
      <c r="MLF175" s="11"/>
      <c r="MLG175" s="11"/>
      <c r="MLH175" s="11"/>
      <c r="MLI175" s="11"/>
      <c r="MLJ175" s="11"/>
      <c r="MLK175" s="11"/>
      <c r="MLL175" s="11"/>
      <c r="MLM175" s="11"/>
      <c r="MLN175" s="11"/>
      <c r="MLO175" s="11"/>
      <c r="MLP175" s="11"/>
      <c r="MLQ175" s="11"/>
      <c r="MLR175" s="11"/>
      <c r="MLS175" s="11"/>
      <c r="MLT175" s="11"/>
      <c r="MLU175" s="11"/>
      <c r="MLV175" s="11"/>
      <c r="MLW175" s="11"/>
      <c r="MLX175" s="11"/>
      <c r="MLY175" s="11"/>
      <c r="MLZ175" s="11"/>
      <c r="MMA175" s="11"/>
      <c r="MMB175" s="11"/>
      <c r="MMC175" s="11"/>
      <c r="MMD175" s="11"/>
      <c r="MME175" s="11"/>
      <c r="MMF175" s="11"/>
      <c r="MMG175" s="11"/>
      <c r="MMH175" s="11"/>
      <c r="MMI175" s="11"/>
      <c r="MMJ175" s="11"/>
      <c r="MMK175" s="11"/>
      <c r="MML175" s="11"/>
      <c r="MMM175" s="11"/>
      <c r="MMN175" s="11"/>
      <c r="MMO175" s="11"/>
      <c r="MMP175" s="11"/>
      <c r="MMQ175" s="11"/>
      <c r="MMR175" s="11"/>
      <c r="MMS175" s="11"/>
      <c r="MMT175" s="11"/>
      <c r="MMU175" s="11"/>
      <c r="MMV175" s="11"/>
      <c r="MMW175" s="11"/>
      <c r="MMX175" s="11"/>
      <c r="MMY175" s="11"/>
      <c r="MMZ175" s="11"/>
      <c r="MNA175" s="11"/>
      <c r="MNB175" s="11"/>
      <c r="MNC175" s="11"/>
      <c r="MND175" s="11"/>
      <c r="MNE175" s="11"/>
      <c r="MNF175" s="11"/>
      <c r="MNG175" s="11"/>
      <c r="MNH175" s="11"/>
      <c r="MNI175" s="11"/>
      <c r="MNJ175" s="11"/>
      <c r="MNK175" s="11"/>
      <c r="MNL175" s="11"/>
      <c r="MNM175" s="11"/>
      <c r="MNN175" s="11"/>
      <c r="MNO175" s="11"/>
      <c r="MNP175" s="11"/>
      <c r="MNQ175" s="11"/>
      <c r="MNR175" s="11"/>
      <c r="MNS175" s="11"/>
      <c r="MNT175" s="11"/>
      <c r="MNU175" s="11"/>
      <c r="MNV175" s="11"/>
      <c r="MNW175" s="11"/>
      <c r="MNX175" s="11"/>
      <c r="MNY175" s="11"/>
      <c r="MNZ175" s="11"/>
      <c r="MOA175" s="11"/>
      <c r="MOB175" s="11"/>
      <c r="MOC175" s="11"/>
      <c r="MOD175" s="11"/>
      <c r="MOE175" s="11"/>
      <c r="MOF175" s="11"/>
      <c r="MOG175" s="11"/>
      <c r="MOH175" s="11"/>
      <c r="MOI175" s="11"/>
      <c r="MOJ175" s="11"/>
      <c r="MOK175" s="11"/>
      <c r="MOL175" s="11"/>
      <c r="MOM175" s="11"/>
      <c r="MON175" s="11"/>
      <c r="MOO175" s="11"/>
      <c r="MOP175" s="11"/>
      <c r="MOQ175" s="11"/>
      <c r="MOR175" s="11"/>
      <c r="MOS175" s="11"/>
      <c r="MOT175" s="11"/>
      <c r="MOU175" s="11"/>
      <c r="MOV175" s="11"/>
      <c r="MOW175" s="11"/>
      <c r="MOX175" s="11"/>
      <c r="MOY175" s="11"/>
      <c r="MOZ175" s="11"/>
      <c r="MPA175" s="11"/>
      <c r="MPB175" s="11"/>
      <c r="MPC175" s="11"/>
      <c r="MPD175" s="11"/>
      <c r="MPE175" s="11"/>
      <c r="MPF175" s="11"/>
      <c r="MPG175" s="11"/>
      <c r="MPH175" s="11"/>
      <c r="MPI175" s="11"/>
      <c r="MPJ175" s="11"/>
      <c r="MPK175" s="11"/>
      <c r="MPL175" s="11"/>
      <c r="MPM175" s="11"/>
      <c r="MPN175" s="11"/>
      <c r="MPO175" s="11"/>
      <c r="MPP175" s="11"/>
      <c r="MPQ175" s="11"/>
      <c r="MPR175" s="11"/>
      <c r="MPS175" s="11"/>
      <c r="MPT175" s="11"/>
      <c r="MPU175" s="11"/>
      <c r="MPV175" s="11"/>
      <c r="MPW175" s="11"/>
      <c r="MPX175" s="11"/>
      <c r="MPY175" s="11"/>
      <c r="MPZ175" s="11"/>
      <c r="MQA175" s="11"/>
      <c r="MQB175" s="11"/>
      <c r="MQC175" s="11"/>
      <c r="MQD175" s="11"/>
      <c r="MQE175" s="11"/>
      <c r="MQF175" s="11"/>
      <c r="MQG175" s="11"/>
      <c r="MQH175" s="11"/>
      <c r="MQI175" s="11"/>
      <c r="MQJ175" s="11"/>
      <c r="MQK175" s="11"/>
      <c r="MQL175" s="11"/>
      <c r="MQM175" s="11"/>
      <c r="MQN175" s="11"/>
      <c r="MQO175" s="11"/>
      <c r="MQP175" s="11"/>
      <c r="MQQ175" s="11"/>
      <c r="MQR175" s="11"/>
      <c r="MQS175" s="11"/>
      <c r="MQT175" s="11"/>
      <c r="MQU175" s="11"/>
      <c r="MQV175" s="11"/>
      <c r="MQW175" s="11"/>
      <c r="MQX175" s="11"/>
      <c r="MQY175" s="11"/>
      <c r="MQZ175" s="11"/>
      <c r="MRA175" s="11"/>
      <c r="MRB175" s="11"/>
      <c r="MRC175" s="11"/>
      <c r="MRD175" s="11"/>
      <c r="MRE175" s="11"/>
      <c r="MRF175" s="11"/>
      <c r="MRG175" s="11"/>
      <c r="MRH175" s="11"/>
      <c r="MRI175" s="11"/>
      <c r="MRJ175" s="11"/>
      <c r="MRK175" s="11"/>
      <c r="MRL175" s="11"/>
      <c r="MRM175" s="11"/>
      <c r="MRN175" s="11"/>
      <c r="MRO175" s="11"/>
      <c r="MRP175" s="11"/>
      <c r="MRQ175" s="11"/>
      <c r="MRR175" s="11"/>
      <c r="MRS175" s="11"/>
      <c r="MRT175" s="11"/>
      <c r="MRU175" s="11"/>
      <c r="MRV175" s="11"/>
      <c r="MRW175" s="11"/>
      <c r="MRX175" s="11"/>
      <c r="MRY175" s="11"/>
      <c r="MRZ175" s="11"/>
      <c r="MSA175" s="11"/>
      <c r="MSB175" s="11"/>
      <c r="MSC175" s="11"/>
      <c r="MSD175" s="11"/>
      <c r="MSE175" s="11"/>
      <c r="MSF175" s="11"/>
      <c r="MSG175" s="11"/>
      <c r="MSH175" s="11"/>
      <c r="MSI175" s="11"/>
      <c r="MSJ175" s="11"/>
      <c r="MSK175" s="11"/>
      <c r="MSL175" s="11"/>
      <c r="MSM175" s="11"/>
      <c r="MSN175" s="11"/>
      <c r="MSO175" s="11"/>
      <c r="MSP175" s="11"/>
      <c r="MSQ175" s="11"/>
      <c r="MSR175" s="11"/>
      <c r="MSS175" s="11"/>
      <c r="MST175" s="11"/>
      <c r="MSU175" s="11"/>
      <c r="MSV175" s="11"/>
      <c r="MSW175" s="11"/>
      <c r="MSX175" s="11"/>
      <c r="MSY175" s="11"/>
      <c r="MSZ175" s="11"/>
      <c r="MTA175" s="11"/>
      <c r="MTB175" s="11"/>
      <c r="MTC175" s="11"/>
      <c r="MTD175" s="11"/>
      <c r="MTE175" s="11"/>
      <c r="MTF175" s="11"/>
      <c r="MTG175" s="11"/>
      <c r="MTH175" s="11"/>
      <c r="MTI175" s="11"/>
      <c r="MTJ175" s="11"/>
      <c r="MTK175" s="11"/>
      <c r="MTL175" s="11"/>
      <c r="MTM175" s="11"/>
      <c r="MTN175" s="11"/>
      <c r="MTO175" s="11"/>
      <c r="MTP175" s="11"/>
      <c r="MTQ175" s="11"/>
      <c r="MTR175" s="11"/>
      <c r="MTS175" s="11"/>
      <c r="MTT175" s="11"/>
      <c r="MTU175" s="11"/>
      <c r="MTV175" s="11"/>
      <c r="MTW175" s="11"/>
      <c r="MTX175" s="11"/>
      <c r="MTY175" s="11"/>
      <c r="MTZ175" s="11"/>
      <c r="MUA175" s="11"/>
      <c r="MUB175" s="11"/>
      <c r="MUC175" s="11"/>
      <c r="MUD175" s="11"/>
      <c r="MUE175" s="11"/>
      <c r="MUF175" s="11"/>
      <c r="MUG175" s="11"/>
      <c r="MUH175" s="11"/>
      <c r="MUI175" s="11"/>
      <c r="MUJ175" s="11"/>
      <c r="MUK175" s="11"/>
      <c r="MUL175" s="11"/>
      <c r="MUM175" s="11"/>
      <c r="MUN175" s="11"/>
      <c r="MUO175" s="11"/>
      <c r="MUP175" s="11"/>
      <c r="MUQ175" s="11"/>
      <c r="MUR175" s="11"/>
      <c r="MUS175" s="11"/>
      <c r="MUT175" s="11"/>
      <c r="MUU175" s="11"/>
      <c r="MUV175" s="11"/>
      <c r="MUW175" s="11"/>
      <c r="MUX175" s="11"/>
      <c r="MUY175" s="11"/>
      <c r="MUZ175" s="11"/>
      <c r="MVA175" s="11"/>
      <c r="MVB175" s="11"/>
      <c r="MVC175" s="11"/>
      <c r="MVD175" s="11"/>
      <c r="MVE175" s="11"/>
      <c r="MVF175" s="11"/>
      <c r="MVG175" s="11"/>
      <c r="MVH175" s="11"/>
      <c r="MVI175" s="11"/>
      <c r="MVJ175" s="11"/>
      <c r="MVK175" s="11"/>
      <c r="MVL175" s="11"/>
      <c r="MVM175" s="11"/>
      <c r="MVN175" s="11"/>
      <c r="MVO175" s="11"/>
      <c r="MVP175" s="11"/>
      <c r="MVQ175" s="11"/>
      <c r="MVR175" s="11"/>
      <c r="MVS175" s="11"/>
      <c r="MVT175" s="11"/>
      <c r="MVU175" s="11"/>
      <c r="MVV175" s="11"/>
      <c r="MVW175" s="11"/>
      <c r="MVX175" s="11"/>
      <c r="MVY175" s="11"/>
      <c r="MVZ175" s="11"/>
      <c r="MWA175" s="11"/>
      <c r="MWB175" s="11"/>
      <c r="MWC175" s="11"/>
      <c r="MWD175" s="11"/>
      <c r="MWE175" s="11"/>
      <c r="MWF175" s="11"/>
      <c r="MWG175" s="11"/>
      <c r="MWH175" s="11"/>
      <c r="MWI175" s="11"/>
      <c r="MWJ175" s="11"/>
      <c r="MWK175" s="11"/>
      <c r="MWL175" s="11"/>
      <c r="MWM175" s="11"/>
      <c r="MWN175" s="11"/>
      <c r="MWO175" s="11"/>
      <c r="MWP175" s="11"/>
      <c r="MWQ175" s="11"/>
      <c r="MWR175" s="11"/>
      <c r="MWS175" s="11"/>
      <c r="MWT175" s="11"/>
      <c r="MWU175" s="11"/>
      <c r="MWV175" s="11"/>
      <c r="MWW175" s="11"/>
      <c r="MWX175" s="11"/>
      <c r="MWY175" s="11"/>
      <c r="MWZ175" s="11"/>
      <c r="MXA175" s="11"/>
      <c r="MXB175" s="11"/>
      <c r="MXC175" s="11"/>
      <c r="MXD175" s="11"/>
      <c r="MXE175" s="11"/>
      <c r="MXF175" s="11"/>
      <c r="MXG175" s="11"/>
      <c r="MXH175" s="11"/>
      <c r="MXI175" s="11"/>
      <c r="MXJ175" s="11"/>
      <c r="MXK175" s="11"/>
      <c r="MXL175" s="11"/>
      <c r="MXM175" s="11"/>
      <c r="MXN175" s="11"/>
      <c r="MXO175" s="11"/>
      <c r="MXP175" s="11"/>
      <c r="MXQ175" s="11"/>
      <c r="MXR175" s="11"/>
      <c r="MXS175" s="11"/>
      <c r="MXT175" s="11"/>
      <c r="MXU175" s="11"/>
      <c r="MXV175" s="11"/>
      <c r="MXW175" s="11"/>
      <c r="MXX175" s="11"/>
      <c r="MXY175" s="11"/>
      <c r="MXZ175" s="11"/>
      <c r="MYA175" s="11"/>
      <c r="MYB175" s="11"/>
      <c r="MYC175" s="11"/>
      <c r="MYD175" s="11"/>
      <c r="MYE175" s="11"/>
      <c r="MYF175" s="11"/>
      <c r="MYG175" s="11"/>
      <c r="MYH175" s="11"/>
      <c r="MYI175" s="11"/>
      <c r="MYJ175" s="11"/>
      <c r="MYK175" s="11"/>
      <c r="MYL175" s="11"/>
      <c r="MYM175" s="11"/>
      <c r="MYN175" s="11"/>
      <c r="MYO175" s="11"/>
      <c r="MYP175" s="11"/>
      <c r="MYQ175" s="11"/>
      <c r="MYR175" s="11"/>
      <c r="MYS175" s="11"/>
      <c r="MYT175" s="11"/>
      <c r="MYU175" s="11"/>
      <c r="MYV175" s="11"/>
      <c r="MYW175" s="11"/>
      <c r="MYX175" s="11"/>
      <c r="MYY175" s="11"/>
      <c r="MYZ175" s="11"/>
      <c r="MZA175" s="11"/>
      <c r="MZB175" s="11"/>
      <c r="MZC175" s="11"/>
      <c r="MZD175" s="11"/>
      <c r="MZE175" s="11"/>
      <c r="MZF175" s="11"/>
      <c r="MZG175" s="11"/>
      <c r="MZH175" s="11"/>
      <c r="MZI175" s="11"/>
      <c r="MZJ175" s="11"/>
      <c r="MZK175" s="11"/>
      <c r="MZL175" s="11"/>
      <c r="MZM175" s="11"/>
      <c r="MZN175" s="11"/>
      <c r="MZO175" s="11"/>
      <c r="MZP175" s="11"/>
      <c r="MZQ175" s="11"/>
      <c r="MZR175" s="11"/>
      <c r="MZS175" s="11"/>
      <c r="MZT175" s="11"/>
      <c r="MZU175" s="11"/>
      <c r="MZV175" s="11"/>
      <c r="MZW175" s="11"/>
      <c r="MZX175" s="11"/>
      <c r="MZY175" s="11"/>
      <c r="MZZ175" s="11"/>
      <c r="NAA175" s="11"/>
      <c r="NAB175" s="11"/>
      <c r="NAC175" s="11"/>
      <c r="NAD175" s="11"/>
      <c r="NAE175" s="11"/>
      <c r="NAF175" s="11"/>
      <c r="NAG175" s="11"/>
      <c r="NAH175" s="11"/>
      <c r="NAI175" s="11"/>
      <c r="NAJ175" s="11"/>
      <c r="NAK175" s="11"/>
      <c r="NAL175" s="11"/>
      <c r="NAM175" s="11"/>
      <c r="NAN175" s="11"/>
      <c r="NAO175" s="11"/>
      <c r="NAP175" s="11"/>
      <c r="NAQ175" s="11"/>
      <c r="NAR175" s="11"/>
      <c r="NAS175" s="11"/>
      <c r="NAT175" s="11"/>
      <c r="NAU175" s="11"/>
      <c r="NAV175" s="11"/>
      <c r="NAW175" s="11"/>
      <c r="NAX175" s="11"/>
      <c r="NAY175" s="11"/>
      <c r="NAZ175" s="11"/>
      <c r="NBA175" s="11"/>
      <c r="NBB175" s="11"/>
      <c r="NBC175" s="11"/>
      <c r="NBD175" s="11"/>
      <c r="NBE175" s="11"/>
      <c r="NBF175" s="11"/>
      <c r="NBG175" s="11"/>
      <c r="NBH175" s="11"/>
      <c r="NBI175" s="11"/>
      <c r="NBJ175" s="11"/>
      <c r="NBK175" s="11"/>
      <c r="NBL175" s="11"/>
      <c r="NBM175" s="11"/>
      <c r="NBN175" s="11"/>
      <c r="NBO175" s="11"/>
      <c r="NBP175" s="11"/>
      <c r="NBQ175" s="11"/>
      <c r="NBR175" s="11"/>
      <c r="NBS175" s="11"/>
      <c r="NBT175" s="11"/>
      <c r="NBU175" s="11"/>
      <c r="NBV175" s="11"/>
      <c r="NBW175" s="11"/>
      <c r="NBX175" s="11"/>
      <c r="NBY175" s="11"/>
      <c r="NBZ175" s="11"/>
      <c r="NCA175" s="11"/>
      <c r="NCB175" s="11"/>
      <c r="NCC175" s="11"/>
      <c r="NCD175" s="11"/>
      <c r="NCE175" s="11"/>
      <c r="NCF175" s="11"/>
      <c r="NCG175" s="11"/>
      <c r="NCH175" s="11"/>
      <c r="NCI175" s="11"/>
      <c r="NCJ175" s="11"/>
      <c r="NCK175" s="11"/>
      <c r="NCL175" s="11"/>
      <c r="NCM175" s="11"/>
      <c r="NCN175" s="11"/>
      <c r="NCO175" s="11"/>
      <c r="NCP175" s="11"/>
      <c r="NCQ175" s="11"/>
      <c r="NCR175" s="11"/>
      <c r="NCS175" s="11"/>
      <c r="NCT175" s="11"/>
      <c r="NCU175" s="11"/>
      <c r="NCV175" s="11"/>
      <c r="NCW175" s="11"/>
      <c r="NCX175" s="11"/>
      <c r="NCY175" s="11"/>
      <c r="NCZ175" s="11"/>
      <c r="NDA175" s="11"/>
      <c r="NDB175" s="11"/>
      <c r="NDC175" s="11"/>
      <c r="NDD175" s="11"/>
      <c r="NDE175" s="11"/>
      <c r="NDF175" s="11"/>
      <c r="NDG175" s="11"/>
      <c r="NDH175" s="11"/>
      <c r="NDI175" s="11"/>
      <c r="NDJ175" s="11"/>
      <c r="NDK175" s="11"/>
      <c r="NDL175" s="11"/>
      <c r="NDM175" s="11"/>
      <c r="NDN175" s="11"/>
      <c r="NDO175" s="11"/>
      <c r="NDP175" s="11"/>
      <c r="NDQ175" s="11"/>
      <c r="NDR175" s="11"/>
      <c r="NDS175" s="11"/>
      <c r="NDT175" s="11"/>
      <c r="NDU175" s="11"/>
      <c r="NDV175" s="11"/>
      <c r="NDW175" s="11"/>
      <c r="NDX175" s="11"/>
      <c r="NDY175" s="11"/>
      <c r="NDZ175" s="11"/>
      <c r="NEA175" s="11"/>
      <c r="NEB175" s="11"/>
      <c r="NEC175" s="11"/>
      <c r="NED175" s="11"/>
      <c r="NEE175" s="11"/>
      <c r="NEF175" s="11"/>
      <c r="NEG175" s="11"/>
      <c r="NEH175" s="11"/>
      <c r="NEI175" s="11"/>
      <c r="NEJ175" s="11"/>
      <c r="NEK175" s="11"/>
      <c r="NEL175" s="11"/>
      <c r="NEM175" s="11"/>
      <c r="NEN175" s="11"/>
      <c r="NEO175" s="11"/>
      <c r="NEP175" s="11"/>
      <c r="NEQ175" s="11"/>
      <c r="NER175" s="11"/>
      <c r="NES175" s="11"/>
      <c r="NET175" s="11"/>
      <c r="NEU175" s="11"/>
      <c r="NEV175" s="11"/>
      <c r="NEW175" s="11"/>
      <c r="NEX175" s="11"/>
      <c r="NEY175" s="11"/>
      <c r="NEZ175" s="11"/>
      <c r="NFA175" s="11"/>
      <c r="NFB175" s="11"/>
      <c r="NFC175" s="11"/>
      <c r="NFD175" s="11"/>
      <c r="NFE175" s="11"/>
      <c r="NFF175" s="11"/>
      <c r="NFG175" s="11"/>
      <c r="NFH175" s="11"/>
      <c r="NFI175" s="11"/>
      <c r="NFJ175" s="11"/>
      <c r="NFK175" s="11"/>
      <c r="NFL175" s="11"/>
      <c r="NFM175" s="11"/>
      <c r="NFN175" s="11"/>
      <c r="NFO175" s="11"/>
      <c r="NFP175" s="11"/>
      <c r="NFQ175" s="11"/>
      <c r="NFR175" s="11"/>
      <c r="NFS175" s="11"/>
      <c r="NFT175" s="11"/>
      <c r="NFU175" s="11"/>
      <c r="NFV175" s="11"/>
      <c r="NFW175" s="11"/>
      <c r="NFX175" s="11"/>
      <c r="NFY175" s="11"/>
      <c r="NFZ175" s="11"/>
      <c r="NGA175" s="11"/>
      <c r="NGB175" s="11"/>
      <c r="NGC175" s="11"/>
      <c r="NGD175" s="11"/>
      <c r="NGE175" s="11"/>
      <c r="NGF175" s="11"/>
      <c r="NGG175" s="11"/>
      <c r="NGH175" s="11"/>
      <c r="NGI175" s="11"/>
      <c r="NGJ175" s="11"/>
      <c r="NGK175" s="11"/>
      <c r="NGL175" s="11"/>
      <c r="NGM175" s="11"/>
      <c r="NGN175" s="11"/>
      <c r="NGO175" s="11"/>
      <c r="NGP175" s="11"/>
      <c r="NGQ175" s="11"/>
      <c r="NGR175" s="11"/>
      <c r="NGS175" s="11"/>
      <c r="NGT175" s="11"/>
      <c r="NGU175" s="11"/>
      <c r="NGV175" s="11"/>
      <c r="NGW175" s="11"/>
      <c r="NGX175" s="11"/>
      <c r="NGY175" s="11"/>
      <c r="NGZ175" s="11"/>
      <c r="NHA175" s="11"/>
      <c r="NHB175" s="11"/>
      <c r="NHC175" s="11"/>
      <c r="NHD175" s="11"/>
      <c r="NHE175" s="11"/>
      <c r="NHF175" s="11"/>
      <c r="NHG175" s="11"/>
      <c r="NHH175" s="11"/>
      <c r="NHI175" s="11"/>
      <c r="NHJ175" s="11"/>
      <c r="NHK175" s="11"/>
      <c r="NHL175" s="11"/>
      <c r="NHM175" s="11"/>
      <c r="NHN175" s="11"/>
      <c r="NHO175" s="11"/>
      <c r="NHP175" s="11"/>
      <c r="NHQ175" s="11"/>
      <c r="NHR175" s="11"/>
      <c r="NHS175" s="11"/>
      <c r="NHT175" s="11"/>
      <c r="NHU175" s="11"/>
      <c r="NHV175" s="11"/>
      <c r="NHW175" s="11"/>
      <c r="NHX175" s="11"/>
      <c r="NHY175" s="11"/>
      <c r="NHZ175" s="11"/>
      <c r="NIA175" s="11"/>
      <c r="NIB175" s="11"/>
      <c r="NIC175" s="11"/>
      <c r="NID175" s="11"/>
      <c r="NIE175" s="11"/>
      <c r="NIF175" s="11"/>
      <c r="NIG175" s="11"/>
      <c r="NIH175" s="11"/>
      <c r="NII175" s="11"/>
      <c r="NIJ175" s="11"/>
      <c r="NIK175" s="11"/>
      <c r="NIL175" s="11"/>
      <c r="NIM175" s="11"/>
      <c r="NIN175" s="11"/>
      <c r="NIO175" s="11"/>
      <c r="NIP175" s="11"/>
      <c r="NIQ175" s="11"/>
      <c r="NIR175" s="11"/>
      <c r="NIS175" s="11"/>
      <c r="NIT175" s="11"/>
      <c r="NIU175" s="11"/>
      <c r="NIV175" s="11"/>
      <c r="NIW175" s="11"/>
      <c r="NIX175" s="11"/>
      <c r="NIY175" s="11"/>
      <c r="NIZ175" s="11"/>
      <c r="NJA175" s="11"/>
      <c r="NJB175" s="11"/>
      <c r="NJC175" s="11"/>
      <c r="NJD175" s="11"/>
      <c r="NJE175" s="11"/>
      <c r="NJF175" s="11"/>
      <c r="NJG175" s="11"/>
      <c r="NJH175" s="11"/>
      <c r="NJI175" s="11"/>
      <c r="NJJ175" s="11"/>
      <c r="NJK175" s="11"/>
      <c r="NJL175" s="11"/>
      <c r="NJM175" s="11"/>
      <c r="NJN175" s="11"/>
      <c r="NJO175" s="11"/>
      <c r="NJP175" s="11"/>
      <c r="NJQ175" s="11"/>
      <c r="NJR175" s="11"/>
      <c r="NJS175" s="11"/>
      <c r="NJT175" s="11"/>
      <c r="NJU175" s="11"/>
      <c r="NJV175" s="11"/>
      <c r="NJW175" s="11"/>
      <c r="NJX175" s="11"/>
      <c r="NJY175" s="11"/>
      <c r="NJZ175" s="11"/>
      <c r="NKA175" s="11"/>
      <c r="NKB175" s="11"/>
      <c r="NKC175" s="11"/>
      <c r="NKD175" s="11"/>
      <c r="NKE175" s="11"/>
      <c r="NKF175" s="11"/>
      <c r="NKG175" s="11"/>
      <c r="NKH175" s="11"/>
      <c r="NKI175" s="11"/>
      <c r="NKJ175" s="11"/>
      <c r="NKK175" s="11"/>
      <c r="NKL175" s="11"/>
      <c r="NKM175" s="11"/>
      <c r="NKN175" s="11"/>
      <c r="NKO175" s="11"/>
      <c r="NKP175" s="11"/>
      <c r="NKQ175" s="11"/>
      <c r="NKR175" s="11"/>
      <c r="NKS175" s="11"/>
      <c r="NKT175" s="11"/>
      <c r="NKU175" s="11"/>
      <c r="NKV175" s="11"/>
      <c r="NKW175" s="11"/>
      <c r="NKX175" s="11"/>
      <c r="NKY175" s="11"/>
      <c r="NKZ175" s="11"/>
      <c r="NLA175" s="11"/>
      <c r="NLB175" s="11"/>
      <c r="NLC175" s="11"/>
      <c r="NLD175" s="11"/>
      <c r="NLE175" s="11"/>
      <c r="NLF175" s="11"/>
      <c r="NLG175" s="11"/>
      <c r="NLH175" s="11"/>
      <c r="NLI175" s="11"/>
      <c r="NLJ175" s="11"/>
      <c r="NLK175" s="11"/>
      <c r="NLL175" s="11"/>
      <c r="NLM175" s="11"/>
      <c r="NLN175" s="11"/>
      <c r="NLO175" s="11"/>
      <c r="NLP175" s="11"/>
      <c r="NLQ175" s="11"/>
      <c r="NLR175" s="11"/>
      <c r="NLS175" s="11"/>
      <c r="NLT175" s="11"/>
      <c r="NLU175" s="11"/>
      <c r="NLV175" s="11"/>
      <c r="NLW175" s="11"/>
      <c r="NLX175" s="11"/>
      <c r="NLY175" s="11"/>
      <c r="NLZ175" s="11"/>
      <c r="NMA175" s="11"/>
      <c r="NMB175" s="11"/>
      <c r="NMC175" s="11"/>
      <c r="NMD175" s="11"/>
      <c r="NME175" s="11"/>
      <c r="NMF175" s="11"/>
      <c r="NMG175" s="11"/>
      <c r="NMH175" s="11"/>
      <c r="NMI175" s="11"/>
      <c r="NMJ175" s="11"/>
      <c r="NMK175" s="11"/>
      <c r="NML175" s="11"/>
      <c r="NMM175" s="11"/>
      <c r="NMN175" s="11"/>
      <c r="NMO175" s="11"/>
      <c r="NMP175" s="11"/>
      <c r="NMQ175" s="11"/>
      <c r="NMR175" s="11"/>
      <c r="NMS175" s="11"/>
      <c r="NMT175" s="11"/>
      <c r="NMU175" s="11"/>
      <c r="NMV175" s="11"/>
      <c r="NMW175" s="11"/>
      <c r="NMX175" s="11"/>
      <c r="NMY175" s="11"/>
      <c r="NMZ175" s="11"/>
      <c r="NNA175" s="11"/>
      <c r="NNB175" s="11"/>
      <c r="NNC175" s="11"/>
      <c r="NND175" s="11"/>
      <c r="NNE175" s="11"/>
      <c r="NNF175" s="11"/>
      <c r="NNG175" s="11"/>
      <c r="NNH175" s="11"/>
      <c r="NNI175" s="11"/>
      <c r="NNJ175" s="11"/>
      <c r="NNK175" s="11"/>
      <c r="NNL175" s="11"/>
      <c r="NNM175" s="11"/>
      <c r="NNN175" s="11"/>
      <c r="NNO175" s="11"/>
      <c r="NNP175" s="11"/>
      <c r="NNQ175" s="11"/>
      <c r="NNR175" s="11"/>
      <c r="NNS175" s="11"/>
      <c r="NNT175" s="11"/>
      <c r="NNU175" s="11"/>
      <c r="NNV175" s="11"/>
      <c r="NNW175" s="11"/>
      <c r="NNX175" s="11"/>
      <c r="NNY175" s="11"/>
      <c r="NNZ175" s="11"/>
      <c r="NOA175" s="11"/>
      <c r="NOB175" s="11"/>
      <c r="NOC175" s="11"/>
      <c r="NOD175" s="11"/>
      <c r="NOE175" s="11"/>
      <c r="NOF175" s="11"/>
      <c r="NOG175" s="11"/>
      <c r="NOH175" s="11"/>
      <c r="NOI175" s="11"/>
      <c r="NOJ175" s="11"/>
      <c r="NOK175" s="11"/>
      <c r="NOL175" s="11"/>
      <c r="NOM175" s="11"/>
      <c r="NON175" s="11"/>
      <c r="NOO175" s="11"/>
      <c r="NOP175" s="11"/>
      <c r="NOQ175" s="11"/>
      <c r="NOR175" s="11"/>
      <c r="NOS175" s="11"/>
      <c r="NOT175" s="11"/>
      <c r="NOU175" s="11"/>
      <c r="NOV175" s="11"/>
      <c r="NOW175" s="11"/>
      <c r="NOX175" s="11"/>
      <c r="NOY175" s="11"/>
      <c r="NOZ175" s="11"/>
      <c r="NPA175" s="11"/>
      <c r="NPB175" s="11"/>
      <c r="NPC175" s="11"/>
      <c r="NPD175" s="11"/>
      <c r="NPE175" s="11"/>
      <c r="NPF175" s="11"/>
      <c r="NPG175" s="11"/>
      <c r="NPH175" s="11"/>
      <c r="NPI175" s="11"/>
      <c r="NPJ175" s="11"/>
      <c r="NPK175" s="11"/>
      <c r="NPL175" s="11"/>
      <c r="NPM175" s="11"/>
      <c r="NPN175" s="11"/>
      <c r="NPO175" s="11"/>
      <c r="NPP175" s="11"/>
      <c r="NPQ175" s="11"/>
      <c r="NPR175" s="11"/>
      <c r="NPS175" s="11"/>
      <c r="NPT175" s="11"/>
      <c r="NPU175" s="11"/>
      <c r="NPV175" s="11"/>
      <c r="NPW175" s="11"/>
      <c r="NPX175" s="11"/>
      <c r="NPY175" s="11"/>
      <c r="NPZ175" s="11"/>
      <c r="NQA175" s="11"/>
      <c r="NQB175" s="11"/>
      <c r="NQC175" s="11"/>
      <c r="NQD175" s="11"/>
      <c r="NQE175" s="11"/>
      <c r="NQF175" s="11"/>
      <c r="NQG175" s="11"/>
      <c r="NQH175" s="11"/>
      <c r="NQI175" s="11"/>
      <c r="NQJ175" s="11"/>
      <c r="NQK175" s="11"/>
      <c r="NQL175" s="11"/>
      <c r="NQM175" s="11"/>
      <c r="NQN175" s="11"/>
      <c r="NQO175" s="11"/>
      <c r="NQP175" s="11"/>
      <c r="NQQ175" s="11"/>
      <c r="NQR175" s="11"/>
      <c r="NQS175" s="11"/>
      <c r="NQT175" s="11"/>
      <c r="NQU175" s="11"/>
      <c r="NQV175" s="11"/>
      <c r="NQW175" s="11"/>
      <c r="NQX175" s="11"/>
      <c r="NQY175" s="11"/>
      <c r="NQZ175" s="11"/>
      <c r="NRA175" s="11"/>
      <c r="NRB175" s="11"/>
      <c r="NRC175" s="11"/>
      <c r="NRD175" s="11"/>
      <c r="NRE175" s="11"/>
      <c r="NRF175" s="11"/>
      <c r="NRG175" s="11"/>
      <c r="NRH175" s="11"/>
      <c r="NRI175" s="11"/>
      <c r="NRJ175" s="11"/>
      <c r="NRK175" s="11"/>
      <c r="NRL175" s="11"/>
      <c r="NRM175" s="11"/>
      <c r="NRN175" s="11"/>
      <c r="NRO175" s="11"/>
      <c r="NRP175" s="11"/>
      <c r="NRQ175" s="11"/>
      <c r="NRR175" s="11"/>
      <c r="NRS175" s="11"/>
      <c r="NRT175" s="11"/>
      <c r="NRU175" s="11"/>
      <c r="NRV175" s="11"/>
      <c r="NRW175" s="11"/>
      <c r="NRX175" s="11"/>
      <c r="NRY175" s="11"/>
      <c r="NRZ175" s="11"/>
      <c r="NSA175" s="11"/>
      <c r="NSB175" s="11"/>
      <c r="NSC175" s="11"/>
      <c r="NSD175" s="11"/>
      <c r="NSE175" s="11"/>
      <c r="NSF175" s="11"/>
      <c r="NSG175" s="11"/>
      <c r="NSH175" s="11"/>
      <c r="NSI175" s="11"/>
      <c r="NSJ175" s="11"/>
      <c r="NSK175" s="11"/>
      <c r="NSL175" s="11"/>
      <c r="NSM175" s="11"/>
      <c r="NSN175" s="11"/>
      <c r="NSO175" s="11"/>
      <c r="NSP175" s="11"/>
      <c r="NSQ175" s="11"/>
      <c r="NSR175" s="11"/>
      <c r="NSS175" s="11"/>
      <c r="NST175" s="11"/>
      <c r="NSU175" s="11"/>
      <c r="NSV175" s="11"/>
      <c r="NSW175" s="11"/>
      <c r="NSX175" s="11"/>
      <c r="NSY175" s="11"/>
      <c r="NSZ175" s="11"/>
      <c r="NTA175" s="11"/>
      <c r="NTB175" s="11"/>
      <c r="NTC175" s="11"/>
      <c r="NTD175" s="11"/>
      <c r="NTE175" s="11"/>
      <c r="NTF175" s="11"/>
      <c r="NTG175" s="11"/>
      <c r="NTH175" s="11"/>
      <c r="NTI175" s="11"/>
      <c r="NTJ175" s="11"/>
      <c r="NTK175" s="11"/>
      <c r="NTL175" s="11"/>
      <c r="NTM175" s="11"/>
      <c r="NTN175" s="11"/>
      <c r="NTO175" s="11"/>
      <c r="NTP175" s="11"/>
      <c r="NTQ175" s="11"/>
      <c r="NTR175" s="11"/>
      <c r="NTS175" s="11"/>
      <c r="NTT175" s="11"/>
      <c r="NTU175" s="11"/>
      <c r="NTV175" s="11"/>
      <c r="NTW175" s="11"/>
      <c r="NTX175" s="11"/>
      <c r="NTY175" s="11"/>
      <c r="NTZ175" s="11"/>
      <c r="NUA175" s="11"/>
      <c r="NUB175" s="11"/>
      <c r="NUC175" s="11"/>
      <c r="NUD175" s="11"/>
      <c r="NUE175" s="11"/>
      <c r="NUF175" s="11"/>
      <c r="NUG175" s="11"/>
      <c r="NUH175" s="11"/>
      <c r="NUI175" s="11"/>
      <c r="NUJ175" s="11"/>
      <c r="NUK175" s="11"/>
      <c r="NUL175" s="11"/>
      <c r="NUM175" s="11"/>
      <c r="NUN175" s="11"/>
      <c r="NUO175" s="11"/>
      <c r="NUP175" s="11"/>
      <c r="NUQ175" s="11"/>
      <c r="NUR175" s="11"/>
      <c r="NUS175" s="11"/>
      <c r="NUT175" s="11"/>
      <c r="NUU175" s="11"/>
      <c r="NUV175" s="11"/>
      <c r="NUW175" s="11"/>
      <c r="NUX175" s="11"/>
      <c r="NUY175" s="11"/>
      <c r="NUZ175" s="11"/>
      <c r="NVA175" s="11"/>
      <c r="NVB175" s="11"/>
      <c r="NVC175" s="11"/>
      <c r="NVD175" s="11"/>
      <c r="NVE175" s="11"/>
      <c r="NVF175" s="11"/>
      <c r="NVG175" s="11"/>
      <c r="NVH175" s="11"/>
      <c r="NVI175" s="11"/>
      <c r="NVJ175" s="11"/>
      <c r="NVK175" s="11"/>
      <c r="NVL175" s="11"/>
      <c r="NVM175" s="11"/>
      <c r="NVN175" s="11"/>
      <c r="NVO175" s="11"/>
      <c r="NVP175" s="11"/>
      <c r="NVQ175" s="11"/>
      <c r="NVR175" s="11"/>
      <c r="NVS175" s="11"/>
      <c r="NVT175" s="11"/>
      <c r="NVU175" s="11"/>
      <c r="NVV175" s="11"/>
      <c r="NVW175" s="11"/>
      <c r="NVX175" s="11"/>
      <c r="NVY175" s="11"/>
      <c r="NVZ175" s="11"/>
      <c r="NWA175" s="11"/>
      <c r="NWB175" s="11"/>
      <c r="NWC175" s="11"/>
      <c r="NWD175" s="11"/>
      <c r="NWE175" s="11"/>
      <c r="NWF175" s="11"/>
      <c r="NWG175" s="11"/>
      <c r="NWH175" s="11"/>
      <c r="NWI175" s="11"/>
      <c r="NWJ175" s="11"/>
      <c r="NWK175" s="11"/>
      <c r="NWL175" s="11"/>
      <c r="NWM175" s="11"/>
      <c r="NWN175" s="11"/>
      <c r="NWO175" s="11"/>
      <c r="NWP175" s="11"/>
      <c r="NWQ175" s="11"/>
      <c r="NWR175" s="11"/>
      <c r="NWS175" s="11"/>
      <c r="NWT175" s="11"/>
      <c r="NWU175" s="11"/>
      <c r="NWV175" s="11"/>
      <c r="NWW175" s="11"/>
      <c r="NWX175" s="11"/>
      <c r="NWY175" s="11"/>
      <c r="NWZ175" s="11"/>
      <c r="NXA175" s="11"/>
      <c r="NXB175" s="11"/>
      <c r="NXC175" s="11"/>
      <c r="NXD175" s="11"/>
      <c r="NXE175" s="11"/>
      <c r="NXF175" s="11"/>
      <c r="NXG175" s="11"/>
      <c r="NXH175" s="11"/>
      <c r="NXI175" s="11"/>
      <c r="NXJ175" s="11"/>
      <c r="NXK175" s="11"/>
      <c r="NXL175" s="11"/>
      <c r="NXM175" s="11"/>
      <c r="NXN175" s="11"/>
      <c r="NXO175" s="11"/>
      <c r="NXP175" s="11"/>
      <c r="NXQ175" s="11"/>
      <c r="NXR175" s="11"/>
      <c r="NXS175" s="11"/>
      <c r="NXT175" s="11"/>
      <c r="NXU175" s="11"/>
      <c r="NXV175" s="11"/>
      <c r="NXW175" s="11"/>
      <c r="NXX175" s="11"/>
      <c r="NXY175" s="11"/>
      <c r="NXZ175" s="11"/>
      <c r="NYA175" s="11"/>
      <c r="NYB175" s="11"/>
      <c r="NYC175" s="11"/>
      <c r="NYD175" s="11"/>
      <c r="NYE175" s="11"/>
      <c r="NYF175" s="11"/>
      <c r="NYG175" s="11"/>
      <c r="NYH175" s="11"/>
      <c r="NYI175" s="11"/>
      <c r="NYJ175" s="11"/>
      <c r="NYK175" s="11"/>
      <c r="NYL175" s="11"/>
      <c r="NYM175" s="11"/>
      <c r="NYN175" s="11"/>
      <c r="NYO175" s="11"/>
      <c r="NYP175" s="11"/>
      <c r="NYQ175" s="11"/>
      <c r="NYR175" s="11"/>
      <c r="NYS175" s="11"/>
      <c r="NYT175" s="11"/>
      <c r="NYU175" s="11"/>
      <c r="NYV175" s="11"/>
      <c r="NYW175" s="11"/>
      <c r="NYX175" s="11"/>
      <c r="NYY175" s="11"/>
      <c r="NYZ175" s="11"/>
      <c r="NZA175" s="11"/>
      <c r="NZB175" s="11"/>
      <c r="NZC175" s="11"/>
      <c r="NZD175" s="11"/>
      <c r="NZE175" s="11"/>
      <c r="NZF175" s="11"/>
      <c r="NZG175" s="11"/>
      <c r="NZH175" s="11"/>
      <c r="NZI175" s="11"/>
      <c r="NZJ175" s="11"/>
      <c r="NZK175" s="11"/>
      <c r="NZL175" s="11"/>
      <c r="NZM175" s="11"/>
      <c r="NZN175" s="11"/>
      <c r="NZO175" s="11"/>
      <c r="NZP175" s="11"/>
      <c r="NZQ175" s="11"/>
      <c r="NZR175" s="11"/>
      <c r="NZS175" s="11"/>
      <c r="NZT175" s="11"/>
      <c r="NZU175" s="11"/>
      <c r="NZV175" s="11"/>
      <c r="NZW175" s="11"/>
      <c r="NZX175" s="11"/>
      <c r="NZY175" s="11"/>
      <c r="NZZ175" s="11"/>
      <c r="OAA175" s="11"/>
      <c r="OAB175" s="11"/>
      <c r="OAC175" s="11"/>
      <c r="OAD175" s="11"/>
      <c r="OAE175" s="11"/>
      <c r="OAF175" s="11"/>
      <c r="OAG175" s="11"/>
      <c r="OAH175" s="11"/>
      <c r="OAI175" s="11"/>
      <c r="OAJ175" s="11"/>
      <c r="OAK175" s="11"/>
      <c r="OAL175" s="11"/>
      <c r="OAM175" s="11"/>
      <c r="OAN175" s="11"/>
      <c r="OAO175" s="11"/>
      <c r="OAP175" s="11"/>
      <c r="OAQ175" s="11"/>
      <c r="OAR175" s="11"/>
      <c r="OAS175" s="11"/>
      <c r="OAT175" s="11"/>
      <c r="OAU175" s="11"/>
      <c r="OAV175" s="11"/>
      <c r="OAW175" s="11"/>
      <c r="OAX175" s="11"/>
      <c r="OAY175" s="11"/>
      <c r="OAZ175" s="11"/>
      <c r="OBA175" s="11"/>
      <c r="OBB175" s="11"/>
      <c r="OBC175" s="11"/>
      <c r="OBD175" s="11"/>
      <c r="OBE175" s="11"/>
      <c r="OBF175" s="11"/>
      <c r="OBG175" s="11"/>
      <c r="OBH175" s="11"/>
      <c r="OBI175" s="11"/>
      <c r="OBJ175" s="11"/>
      <c r="OBK175" s="11"/>
      <c r="OBL175" s="11"/>
      <c r="OBM175" s="11"/>
      <c r="OBN175" s="11"/>
      <c r="OBO175" s="11"/>
      <c r="OBP175" s="11"/>
      <c r="OBQ175" s="11"/>
      <c r="OBR175" s="11"/>
      <c r="OBS175" s="11"/>
      <c r="OBT175" s="11"/>
      <c r="OBU175" s="11"/>
      <c r="OBV175" s="11"/>
      <c r="OBW175" s="11"/>
      <c r="OBX175" s="11"/>
      <c r="OBY175" s="11"/>
      <c r="OBZ175" s="11"/>
      <c r="OCA175" s="11"/>
      <c r="OCB175" s="11"/>
      <c r="OCC175" s="11"/>
      <c r="OCD175" s="11"/>
      <c r="OCE175" s="11"/>
      <c r="OCF175" s="11"/>
      <c r="OCG175" s="11"/>
      <c r="OCH175" s="11"/>
      <c r="OCI175" s="11"/>
      <c r="OCJ175" s="11"/>
      <c r="OCK175" s="11"/>
      <c r="OCL175" s="11"/>
      <c r="OCM175" s="11"/>
      <c r="OCN175" s="11"/>
      <c r="OCO175" s="11"/>
      <c r="OCP175" s="11"/>
      <c r="OCQ175" s="11"/>
      <c r="OCR175" s="11"/>
      <c r="OCS175" s="11"/>
      <c r="OCT175" s="11"/>
      <c r="OCU175" s="11"/>
      <c r="OCV175" s="11"/>
      <c r="OCW175" s="11"/>
      <c r="OCX175" s="11"/>
      <c r="OCY175" s="11"/>
      <c r="OCZ175" s="11"/>
      <c r="ODA175" s="11"/>
      <c r="ODB175" s="11"/>
      <c r="ODC175" s="11"/>
      <c r="ODD175" s="11"/>
      <c r="ODE175" s="11"/>
      <c r="ODF175" s="11"/>
      <c r="ODG175" s="11"/>
      <c r="ODH175" s="11"/>
      <c r="ODI175" s="11"/>
      <c r="ODJ175" s="11"/>
      <c r="ODK175" s="11"/>
      <c r="ODL175" s="11"/>
      <c r="ODM175" s="11"/>
      <c r="ODN175" s="11"/>
      <c r="ODO175" s="11"/>
      <c r="ODP175" s="11"/>
      <c r="ODQ175" s="11"/>
      <c r="ODR175" s="11"/>
      <c r="ODS175" s="11"/>
      <c r="ODT175" s="11"/>
      <c r="ODU175" s="11"/>
      <c r="ODV175" s="11"/>
      <c r="ODW175" s="11"/>
      <c r="ODX175" s="11"/>
      <c r="ODY175" s="11"/>
      <c r="ODZ175" s="11"/>
      <c r="OEA175" s="11"/>
      <c r="OEB175" s="11"/>
      <c r="OEC175" s="11"/>
      <c r="OED175" s="11"/>
      <c r="OEE175" s="11"/>
      <c r="OEF175" s="11"/>
      <c r="OEG175" s="11"/>
      <c r="OEH175" s="11"/>
      <c r="OEI175" s="11"/>
      <c r="OEJ175" s="11"/>
      <c r="OEK175" s="11"/>
      <c r="OEL175" s="11"/>
      <c r="OEM175" s="11"/>
      <c r="OEN175" s="11"/>
      <c r="OEO175" s="11"/>
      <c r="OEP175" s="11"/>
      <c r="OEQ175" s="11"/>
      <c r="OER175" s="11"/>
      <c r="OES175" s="11"/>
      <c r="OET175" s="11"/>
      <c r="OEU175" s="11"/>
      <c r="OEV175" s="11"/>
      <c r="OEW175" s="11"/>
      <c r="OEX175" s="11"/>
      <c r="OEY175" s="11"/>
      <c r="OEZ175" s="11"/>
      <c r="OFA175" s="11"/>
      <c r="OFB175" s="11"/>
      <c r="OFC175" s="11"/>
      <c r="OFD175" s="11"/>
      <c r="OFE175" s="11"/>
      <c r="OFF175" s="11"/>
      <c r="OFG175" s="11"/>
      <c r="OFH175" s="11"/>
      <c r="OFI175" s="11"/>
      <c r="OFJ175" s="11"/>
      <c r="OFK175" s="11"/>
      <c r="OFL175" s="11"/>
      <c r="OFM175" s="11"/>
      <c r="OFN175" s="11"/>
      <c r="OFO175" s="11"/>
      <c r="OFP175" s="11"/>
      <c r="OFQ175" s="11"/>
      <c r="OFR175" s="11"/>
      <c r="OFS175" s="11"/>
      <c r="OFT175" s="11"/>
      <c r="OFU175" s="11"/>
      <c r="OFV175" s="11"/>
      <c r="OFW175" s="11"/>
      <c r="OFX175" s="11"/>
      <c r="OFY175" s="11"/>
      <c r="OFZ175" s="11"/>
      <c r="OGA175" s="11"/>
      <c r="OGB175" s="11"/>
      <c r="OGC175" s="11"/>
      <c r="OGD175" s="11"/>
      <c r="OGE175" s="11"/>
      <c r="OGF175" s="11"/>
      <c r="OGG175" s="11"/>
      <c r="OGH175" s="11"/>
      <c r="OGI175" s="11"/>
      <c r="OGJ175" s="11"/>
      <c r="OGK175" s="11"/>
      <c r="OGL175" s="11"/>
      <c r="OGM175" s="11"/>
      <c r="OGN175" s="11"/>
      <c r="OGO175" s="11"/>
      <c r="OGP175" s="11"/>
      <c r="OGQ175" s="11"/>
      <c r="OGR175" s="11"/>
      <c r="OGS175" s="11"/>
      <c r="OGT175" s="11"/>
      <c r="OGU175" s="11"/>
      <c r="OGV175" s="11"/>
      <c r="OGW175" s="11"/>
      <c r="OGX175" s="11"/>
      <c r="OGY175" s="11"/>
      <c r="OGZ175" s="11"/>
      <c r="OHA175" s="11"/>
      <c r="OHB175" s="11"/>
      <c r="OHC175" s="11"/>
      <c r="OHD175" s="11"/>
      <c r="OHE175" s="11"/>
      <c r="OHF175" s="11"/>
      <c r="OHG175" s="11"/>
      <c r="OHH175" s="11"/>
      <c r="OHI175" s="11"/>
      <c r="OHJ175" s="11"/>
      <c r="OHK175" s="11"/>
      <c r="OHL175" s="11"/>
      <c r="OHM175" s="11"/>
      <c r="OHN175" s="11"/>
      <c r="OHO175" s="11"/>
      <c r="OHP175" s="11"/>
      <c r="OHQ175" s="11"/>
      <c r="OHR175" s="11"/>
      <c r="OHS175" s="11"/>
      <c r="OHT175" s="11"/>
      <c r="OHU175" s="11"/>
      <c r="OHV175" s="11"/>
      <c r="OHW175" s="11"/>
      <c r="OHX175" s="11"/>
      <c r="OHY175" s="11"/>
      <c r="OHZ175" s="11"/>
      <c r="OIA175" s="11"/>
      <c r="OIB175" s="11"/>
      <c r="OIC175" s="11"/>
      <c r="OID175" s="11"/>
      <c r="OIE175" s="11"/>
      <c r="OIF175" s="11"/>
      <c r="OIG175" s="11"/>
      <c r="OIH175" s="11"/>
      <c r="OII175" s="11"/>
      <c r="OIJ175" s="11"/>
      <c r="OIK175" s="11"/>
      <c r="OIL175" s="11"/>
      <c r="OIM175" s="11"/>
      <c r="OIN175" s="11"/>
      <c r="OIO175" s="11"/>
      <c r="OIP175" s="11"/>
      <c r="OIQ175" s="11"/>
      <c r="OIR175" s="11"/>
      <c r="OIS175" s="11"/>
      <c r="OIT175" s="11"/>
      <c r="OIU175" s="11"/>
      <c r="OIV175" s="11"/>
      <c r="OIW175" s="11"/>
      <c r="OIX175" s="11"/>
      <c r="OIY175" s="11"/>
      <c r="OIZ175" s="11"/>
      <c r="OJA175" s="11"/>
      <c r="OJB175" s="11"/>
      <c r="OJC175" s="11"/>
      <c r="OJD175" s="11"/>
      <c r="OJE175" s="11"/>
      <c r="OJF175" s="11"/>
      <c r="OJG175" s="11"/>
      <c r="OJH175" s="11"/>
      <c r="OJI175" s="11"/>
      <c r="OJJ175" s="11"/>
      <c r="OJK175" s="11"/>
      <c r="OJL175" s="11"/>
      <c r="OJM175" s="11"/>
      <c r="OJN175" s="11"/>
      <c r="OJO175" s="11"/>
      <c r="OJP175" s="11"/>
      <c r="OJQ175" s="11"/>
      <c r="OJR175" s="11"/>
      <c r="OJS175" s="11"/>
      <c r="OJT175" s="11"/>
      <c r="OJU175" s="11"/>
      <c r="OJV175" s="11"/>
      <c r="OJW175" s="11"/>
      <c r="OJX175" s="11"/>
      <c r="OJY175" s="11"/>
      <c r="OJZ175" s="11"/>
      <c r="OKA175" s="11"/>
      <c r="OKB175" s="11"/>
      <c r="OKC175" s="11"/>
      <c r="OKD175" s="11"/>
      <c r="OKE175" s="11"/>
      <c r="OKF175" s="11"/>
      <c r="OKG175" s="11"/>
      <c r="OKH175" s="11"/>
      <c r="OKI175" s="11"/>
      <c r="OKJ175" s="11"/>
      <c r="OKK175" s="11"/>
      <c r="OKL175" s="11"/>
      <c r="OKM175" s="11"/>
      <c r="OKN175" s="11"/>
      <c r="OKO175" s="11"/>
      <c r="OKP175" s="11"/>
      <c r="OKQ175" s="11"/>
      <c r="OKR175" s="11"/>
      <c r="OKS175" s="11"/>
      <c r="OKT175" s="11"/>
      <c r="OKU175" s="11"/>
      <c r="OKV175" s="11"/>
      <c r="OKW175" s="11"/>
      <c r="OKX175" s="11"/>
      <c r="OKY175" s="11"/>
      <c r="OKZ175" s="11"/>
      <c r="OLA175" s="11"/>
      <c r="OLB175" s="11"/>
      <c r="OLC175" s="11"/>
      <c r="OLD175" s="11"/>
      <c r="OLE175" s="11"/>
      <c r="OLF175" s="11"/>
      <c r="OLG175" s="11"/>
      <c r="OLH175" s="11"/>
      <c r="OLI175" s="11"/>
      <c r="OLJ175" s="11"/>
      <c r="OLK175" s="11"/>
      <c r="OLL175" s="11"/>
      <c r="OLM175" s="11"/>
      <c r="OLN175" s="11"/>
      <c r="OLO175" s="11"/>
      <c r="OLP175" s="11"/>
      <c r="OLQ175" s="11"/>
      <c r="OLR175" s="11"/>
      <c r="OLS175" s="11"/>
      <c r="OLT175" s="11"/>
      <c r="OLU175" s="11"/>
      <c r="OLV175" s="11"/>
      <c r="OLW175" s="11"/>
      <c r="OLX175" s="11"/>
      <c r="OLY175" s="11"/>
      <c r="OLZ175" s="11"/>
      <c r="OMA175" s="11"/>
      <c r="OMB175" s="11"/>
      <c r="OMC175" s="11"/>
      <c r="OMD175" s="11"/>
      <c r="OME175" s="11"/>
      <c r="OMF175" s="11"/>
      <c r="OMG175" s="11"/>
      <c r="OMH175" s="11"/>
      <c r="OMI175" s="11"/>
      <c r="OMJ175" s="11"/>
      <c r="OMK175" s="11"/>
      <c r="OML175" s="11"/>
      <c r="OMM175" s="11"/>
      <c r="OMN175" s="11"/>
      <c r="OMO175" s="11"/>
      <c r="OMP175" s="11"/>
      <c r="OMQ175" s="11"/>
      <c r="OMR175" s="11"/>
      <c r="OMS175" s="11"/>
      <c r="OMT175" s="11"/>
      <c r="OMU175" s="11"/>
      <c r="OMV175" s="11"/>
      <c r="OMW175" s="11"/>
      <c r="OMX175" s="11"/>
      <c r="OMY175" s="11"/>
      <c r="OMZ175" s="11"/>
      <c r="ONA175" s="11"/>
      <c r="ONB175" s="11"/>
      <c r="ONC175" s="11"/>
      <c r="OND175" s="11"/>
      <c r="ONE175" s="11"/>
      <c r="ONF175" s="11"/>
      <c r="ONG175" s="11"/>
      <c r="ONH175" s="11"/>
      <c r="ONI175" s="11"/>
      <c r="ONJ175" s="11"/>
      <c r="ONK175" s="11"/>
      <c r="ONL175" s="11"/>
      <c r="ONM175" s="11"/>
      <c r="ONN175" s="11"/>
      <c r="ONO175" s="11"/>
      <c r="ONP175" s="11"/>
      <c r="ONQ175" s="11"/>
      <c r="ONR175" s="11"/>
      <c r="ONS175" s="11"/>
      <c r="ONT175" s="11"/>
      <c r="ONU175" s="11"/>
      <c r="ONV175" s="11"/>
      <c r="ONW175" s="11"/>
      <c r="ONX175" s="11"/>
      <c r="ONY175" s="11"/>
      <c r="ONZ175" s="11"/>
      <c r="OOA175" s="11"/>
      <c r="OOB175" s="11"/>
      <c r="OOC175" s="11"/>
      <c r="OOD175" s="11"/>
      <c r="OOE175" s="11"/>
      <c r="OOF175" s="11"/>
      <c r="OOG175" s="11"/>
      <c r="OOH175" s="11"/>
      <c r="OOI175" s="11"/>
      <c r="OOJ175" s="11"/>
      <c r="OOK175" s="11"/>
      <c r="OOL175" s="11"/>
      <c r="OOM175" s="11"/>
      <c r="OON175" s="11"/>
      <c r="OOO175" s="11"/>
      <c r="OOP175" s="11"/>
      <c r="OOQ175" s="11"/>
      <c r="OOR175" s="11"/>
      <c r="OOS175" s="11"/>
      <c r="OOT175" s="11"/>
      <c r="OOU175" s="11"/>
      <c r="OOV175" s="11"/>
      <c r="OOW175" s="11"/>
      <c r="OOX175" s="11"/>
      <c r="OOY175" s="11"/>
      <c r="OOZ175" s="11"/>
      <c r="OPA175" s="11"/>
      <c r="OPB175" s="11"/>
      <c r="OPC175" s="11"/>
      <c r="OPD175" s="11"/>
      <c r="OPE175" s="11"/>
      <c r="OPF175" s="11"/>
      <c r="OPG175" s="11"/>
      <c r="OPH175" s="11"/>
      <c r="OPI175" s="11"/>
      <c r="OPJ175" s="11"/>
      <c r="OPK175" s="11"/>
      <c r="OPL175" s="11"/>
      <c r="OPM175" s="11"/>
      <c r="OPN175" s="11"/>
      <c r="OPO175" s="11"/>
      <c r="OPP175" s="11"/>
      <c r="OPQ175" s="11"/>
      <c r="OPR175" s="11"/>
      <c r="OPS175" s="11"/>
      <c r="OPT175" s="11"/>
      <c r="OPU175" s="11"/>
      <c r="OPV175" s="11"/>
      <c r="OPW175" s="11"/>
      <c r="OPX175" s="11"/>
      <c r="OPY175" s="11"/>
      <c r="OPZ175" s="11"/>
      <c r="OQA175" s="11"/>
      <c r="OQB175" s="11"/>
      <c r="OQC175" s="11"/>
      <c r="OQD175" s="11"/>
      <c r="OQE175" s="11"/>
      <c r="OQF175" s="11"/>
      <c r="OQG175" s="11"/>
      <c r="OQH175" s="11"/>
      <c r="OQI175" s="11"/>
      <c r="OQJ175" s="11"/>
      <c r="OQK175" s="11"/>
      <c r="OQL175" s="11"/>
      <c r="OQM175" s="11"/>
      <c r="OQN175" s="11"/>
      <c r="OQO175" s="11"/>
      <c r="OQP175" s="11"/>
      <c r="OQQ175" s="11"/>
      <c r="OQR175" s="11"/>
      <c r="OQS175" s="11"/>
      <c r="OQT175" s="11"/>
      <c r="OQU175" s="11"/>
      <c r="OQV175" s="11"/>
      <c r="OQW175" s="11"/>
      <c r="OQX175" s="11"/>
      <c r="OQY175" s="11"/>
      <c r="OQZ175" s="11"/>
      <c r="ORA175" s="11"/>
      <c r="ORB175" s="11"/>
      <c r="ORC175" s="11"/>
      <c r="ORD175" s="11"/>
      <c r="ORE175" s="11"/>
      <c r="ORF175" s="11"/>
      <c r="ORG175" s="11"/>
      <c r="ORH175" s="11"/>
      <c r="ORI175" s="11"/>
      <c r="ORJ175" s="11"/>
      <c r="ORK175" s="11"/>
      <c r="ORL175" s="11"/>
      <c r="ORM175" s="11"/>
      <c r="ORN175" s="11"/>
      <c r="ORO175" s="11"/>
      <c r="ORP175" s="11"/>
      <c r="ORQ175" s="11"/>
      <c r="ORR175" s="11"/>
      <c r="ORS175" s="11"/>
      <c r="ORT175" s="11"/>
      <c r="ORU175" s="11"/>
      <c r="ORV175" s="11"/>
      <c r="ORW175" s="11"/>
      <c r="ORX175" s="11"/>
      <c r="ORY175" s="11"/>
      <c r="ORZ175" s="11"/>
      <c r="OSA175" s="11"/>
      <c r="OSB175" s="11"/>
      <c r="OSC175" s="11"/>
      <c r="OSD175" s="11"/>
      <c r="OSE175" s="11"/>
      <c r="OSF175" s="11"/>
      <c r="OSG175" s="11"/>
      <c r="OSH175" s="11"/>
      <c r="OSI175" s="11"/>
      <c r="OSJ175" s="11"/>
      <c r="OSK175" s="11"/>
      <c r="OSL175" s="11"/>
      <c r="OSM175" s="11"/>
      <c r="OSN175" s="11"/>
      <c r="OSO175" s="11"/>
      <c r="OSP175" s="11"/>
      <c r="OSQ175" s="11"/>
      <c r="OSR175" s="11"/>
      <c r="OSS175" s="11"/>
      <c r="OST175" s="11"/>
      <c r="OSU175" s="11"/>
      <c r="OSV175" s="11"/>
      <c r="OSW175" s="11"/>
      <c r="OSX175" s="11"/>
      <c r="OSY175" s="11"/>
      <c r="OSZ175" s="11"/>
      <c r="OTA175" s="11"/>
      <c r="OTB175" s="11"/>
      <c r="OTC175" s="11"/>
      <c r="OTD175" s="11"/>
      <c r="OTE175" s="11"/>
      <c r="OTF175" s="11"/>
      <c r="OTG175" s="11"/>
      <c r="OTH175" s="11"/>
      <c r="OTI175" s="11"/>
      <c r="OTJ175" s="11"/>
      <c r="OTK175" s="11"/>
      <c r="OTL175" s="11"/>
      <c r="OTM175" s="11"/>
      <c r="OTN175" s="11"/>
      <c r="OTO175" s="11"/>
      <c r="OTP175" s="11"/>
      <c r="OTQ175" s="11"/>
      <c r="OTR175" s="11"/>
      <c r="OTS175" s="11"/>
      <c r="OTT175" s="11"/>
      <c r="OTU175" s="11"/>
      <c r="OTV175" s="11"/>
      <c r="OTW175" s="11"/>
      <c r="OTX175" s="11"/>
      <c r="OTY175" s="11"/>
      <c r="OTZ175" s="11"/>
      <c r="OUA175" s="11"/>
      <c r="OUB175" s="11"/>
      <c r="OUC175" s="11"/>
      <c r="OUD175" s="11"/>
      <c r="OUE175" s="11"/>
      <c r="OUF175" s="11"/>
      <c r="OUG175" s="11"/>
      <c r="OUH175" s="11"/>
      <c r="OUI175" s="11"/>
      <c r="OUJ175" s="11"/>
      <c r="OUK175" s="11"/>
      <c r="OUL175" s="11"/>
      <c r="OUM175" s="11"/>
      <c r="OUN175" s="11"/>
      <c r="OUO175" s="11"/>
      <c r="OUP175" s="11"/>
      <c r="OUQ175" s="11"/>
      <c r="OUR175" s="11"/>
      <c r="OUS175" s="11"/>
      <c r="OUT175" s="11"/>
      <c r="OUU175" s="11"/>
      <c r="OUV175" s="11"/>
      <c r="OUW175" s="11"/>
      <c r="OUX175" s="11"/>
      <c r="OUY175" s="11"/>
      <c r="OUZ175" s="11"/>
      <c r="OVA175" s="11"/>
      <c r="OVB175" s="11"/>
      <c r="OVC175" s="11"/>
      <c r="OVD175" s="11"/>
      <c r="OVE175" s="11"/>
      <c r="OVF175" s="11"/>
      <c r="OVG175" s="11"/>
      <c r="OVH175" s="11"/>
      <c r="OVI175" s="11"/>
      <c r="OVJ175" s="11"/>
      <c r="OVK175" s="11"/>
      <c r="OVL175" s="11"/>
      <c r="OVM175" s="11"/>
      <c r="OVN175" s="11"/>
      <c r="OVO175" s="11"/>
      <c r="OVP175" s="11"/>
      <c r="OVQ175" s="11"/>
      <c r="OVR175" s="11"/>
      <c r="OVS175" s="11"/>
      <c r="OVT175" s="11"/>
      <c r="OVU175" s="11"/>
      <c r="OVV175" s="11"/>
      <c r="OVW175" s="11"/>
      <c r="OVX175" s="11"/>
      <c r="OVY175" s="11"/>
      <c r="OVZ175" s="11"/>
      <c r="OWA175" s="11"/>
      <c r="OWB175" s="11"/>
      <c r="OWC175" s="11"/>
      <c r="OWD175" s="11"/>
      <c r="OWE175" s="11"/>
      <c r="OWF175" s="11"/>
      <c r="OWG175" s="11"/>
      <c r="OWH175" s="11"/>
      <c r="OWI175" s="11"/>
      <c r="OWJ175" s="11"/>
      <c r="OWK175" s="11"/>
      <c r="OWL175" s="11"/>
      <c r="OWM175" s="11"/>
      <c r="OWN175" s="11"/>
      <c r="OWO175" s="11"/>
      <c r="OWP175" s="11"/>
      <c r="OWQ175" s="11"/>
      <c r="OWR175" s="11"/>
      <c r="OWS175" s="11"/>
      <c r="OWT175" s="11"/>
      <c r="OWU175" s="11"/>
      <c r="OWV175" s="11"/>
      <c r="OWW175" s="11"/>
      <c r="OWX175" s="11"/>
      <c r="OWY175" s="11"/>
      <c r="OWZ175" s="11"/>
      <c r="OXA175" s="11"/>
      <c r="OXB175" s="11"/>
      <c r="OXC175" s="11"/>
      <c r="OXD175" s="11"/>
      <c r="OXE175" s="11"/>
      <c r="OXF175" s="11"/>
      <c r="OXG175" s="11"/>
      <c r="OXH175" s="11"/>
      <c r="OXI175" s="11"/>
      <c r="OXJ175" s="11"/>
      <c r="OXK175" s="11"/>
      <c r="OXL175" s="11"/>
      <c r="OXM175" s="11"/>
      <c r="OXN175" s="11"/>
      <c r="OXO175" s="11"/>
      <c r="OXP175" s="11"/>
      <c r="OXQ175" s="11"/>
      <c r="OXR175" s="11"/>
      <c r="OXS175" s="11"/>
      <c r="OXT175" s="11"/>
      <c r="OXU175" s="11"/>
      <c r="OXV175" s="11"/>
      <c r="OXW175" s="11"/>
      <c r="OXX175" s="11"/>
      <c r="OXY175" s="11"/>
      <c r="OXZ175" s="11"/>
      <c r="OYA175" s="11"/>
      <c r="OYB175" s="11"/>
      <c r="OYC175" s="11"/>
      <c r="OYD175" s="11"/>
      <c r="OYE175" s="11"/>
      <c r="OYF175" s="11"/>
      <c r="OYG175" s="11"/>
      <c r="OYH175" s="11"/>
      <c r="OYI175" s="11"/>
      <c r="OYJ175" s="11"/>
      <c r="OYK175" s="11"/>
      <c r="OYL175" s="11"/>
      <c r="OYM175" s="11"/>
      <c r="OYN175" s="11"/>
      <c r="OYO175" s="11"/>
      <c r="OYP175" s="11"/>
      <c r="OYQ175" s="11"/>
      <c r="OYR175" s="11"/>
      <c r="OYS175" s="11"/>
      <c r="OYT175" s="11"/>
      <c r="OYU175" s="11"/>
      <c r="OYV175" s="11"/>
      <c r="OYW175" s="11"/>
      <c r="OYX175" s="11"/>
      <c r="OYY175" s="11"/>
      <c r="OYZ175" s="11"/>
      <c r="OZA175" s="11"/>
      <c r="OZB175" s="11"/>
      <c r="OZC175" s="11"/>
      <c r="OZD175" s="11"/>
      <c r="OZE175" s="11"/>
      <c r="OZF175" s="11"/>
      <c r="OZG175" s="11"/>
      <c r="OZH175" s="11"/>
      <c r="OZI175" s="11"/>
      <c r="OZJ175" s="11"/>
      <c r="OZK175" s="11"/>
      <c r="OZL175" s="11"/>
      <c r="OZM175" s="11"/>
      <c r="OZN175" s="11"/>
      <c r="OZO175" s="11"/>
      <c r="OZP175" s="11"/>
      <c r="OZQ175" s="11"/>
      <c r="OZR175" s="11"/>
      <c r="OZS175" s="11"/>
      <c r="OZT175" s="11"/>
      <c r="OZU175" s="11"/>
      <c r="OZV175" s="11"/>
      <c r="OZW175" s="11"/>
      <c r="OZX175" s="11"/>
      <c r="OZY175" s="11"/>
      <c r="OZZ175" s="11"/>
      <c r="PAA175" s="11"/>
      <c r="PAB175" s="11"/>
      <c r="PAC175" s="11"/>
      <c r="PAD175" s="11"/>
      <c r="PAE175" s="11"/>
      <c r="PAF175" s="11"/>
      <c r="PAG175" s="11"/>
      <c r="PAH175" s="11"/>
      <c r="PAI175" s="11"/>
      <c r="PAJ175" s="11"/>
      <c r="PAK175" s="11"/>
      <c r="PAL175" s="11"/>
      <c r="PAM175" s="11"/>
      <c r="PAN175" s="11"/>
      <c r="PAO175" s="11"/>
      <c r="PAP175" s="11"/>
      <c r="PAQ175" s="11"/>
      <c r="PAR175" s="11"/>
      <c r="PAS175" s="11"/>
      <c r="PAT175" s="11"/>
      <c r="PAU175" s="11"/>
      <c r="PAV175" s="11"/>
      <c r="PAW175" s="11"/>
      <c r="PAX175" s="11"/>
      <c r="PAY175" s="11"/>
      <c r="PAZ175" s="11"/>
      <c r="PBA175" s="11"/>
      <c r="PBB175" s="11"/>
      <c r="PBC175" s="11"/>
      <c r="PBD175" s="11"/>
      <c r="PBE175" s="11"/>
      <c r="PBF175" s="11"/>
      <c r="PBG175" s="11"/>
      <c r="PBH175" s="11"/>
      <c r="PBI175" s="11"/>
      <c r="PBJ175" s="11"/>
      <c r="PBK175" s="11"/>
      <c r="PBL175" s="11"/>
      <c r="PBM175" s="11"/>
      <c r="PBN175" s="11"/>
      <c r="PBO175" s="11"/>
      <c r="PBP175" s="11"/>
      <c r="PBQ175" s="11"/>
      <c r="PBR175" s="11"/>
      <c r="PBS175" s="11"/>
      <c r="PBT175" s="11"/>
      <c r="PBU175" s="11"/>
      <c r="PBV175" s="11"/>
      <c r="PBW175" s="11"/>
      <c r="PBX175" s="11"/>
      <c r="PBY175" s="11"/>
      <c r="PBZ175" s="11"/>
      <c r="PCA175" s="11"/>
      <c r="PCB175" s="11"/>
      <c r="PCC175" s="11"/>
      <c r="PCD175" s="11"/>
      <c r="PCE175" s="11"/>
      <c r="PCF175" s="11"/>
      <c r="PCG175" s="11"/>
      <c r="PCH175" s="11"/>
      <c r="PCI175" s="11"/>
      <c r="PCJ175" s="11"/>
      <c r="PCK175" s="11"/>
      <c r="PCL175" s="11"/>
      <c r="PCM175" s="11"/>
      <c r="PCN175" s="11"/>
      <c r="PCO175" s="11"/>
      <c r="PCP175" s="11"/>
      <c r="PCQ175" s="11"/>
      <c r="PCR175" s="11"/>
      <c r="PCS175" s="11"/>
      <c r="PCT175" s="11"/>
      <c r="PCU175" s="11"/>
      <c r="PCV175" s="11"/>
      <c r="PCW175" s="11"/>
      <c r="PCX175" s="11"/>
      <c r="PCY175" s="11"/>
      <c r="PCZ175" s="11"/>
      <c r="PDA175" s="11"/>
      <c r="PDB175" s="11"/>
      <c r="PDC175" s="11"/>
      <c r="PDD175" s="11"/>
      <c r="PDE175" s="11"/>
      <c r="PDF175" s="11"/>
      <c r="PDG175" s="11"/>
      <c r="PDH175" s="11"/>
      <c r="PDI175" s="11"/>
      <c r="PDJ175" s="11"/>
      <c r="PDK175" s="11"/>
      <c r="PDL175" s="11"/>
      <c r="PDM175" s="11"/>
      <c r="PDN175" s="11"/>
      <c r="PDO175" s="11"/>
      <c r="PDP175" s="11"/>
      <c r="PDQ175" s="11"/>
      <c r="PDR175" s="11"/>
      <c r="PDS175" s="11"/>
      <c r="PDT175" s="11"/>
      <c r="PDU175" s="11"/>
      <c r="PDV175" s="11"/>
      <c r="PDW175" s="11"/>
      <c r="PDX175" s="11"/>
      <c r="PDY175" s="11"/>
      <c r="PDZ175" s="11"/>
      <c r="PEA175" s="11"/>
      <c r="PEB175" s="11"/>
      <c r="PEC175" s="11"/>
      <c r="PED175" s="11"/>
      <c r="PEE175" s="11"/>
      <c r="PEF175" s="11"/>
      <c r="PEG175" s="11"/>
      <c r="PEH175" s="11"/>
      <c r="PEI175" s="11"/>
      <c r="PEJ175" s="11"/>
      <c r="PEK175" s="11"/>
      <c r="PEL175" s="11"/>
      <c r="PEM175" s="11"/>
      <c r="PEN175" s="11"/>
      <c r="PEO175" s="11"/>
      <c r="PEP175" s="11"/>
      <c r="PEQ175" s="11"/>
      <c r="PER175" s="11"/>
      <c r="PES175" s="11"/>
      <c r="PET175" s="11"/>
      <c r="PEU175" s="11"/>
      <c r="PEV175" s="11"/>
      <c r="PEW175" s="11"/>
      <c r="PEX175" s="11"/>
      <c r="PEY175" s="11"/>
      <c r="PEZ175" s="11"/>
      <c r="PFA175" s="11"/>
      <c r="PFB175" s="11"/>
      <c r="PFC175" s="11"/>
      <c r="PFD175" s="11"/>
      <c r="PFE175" s="11"/>
      <c r="PFF175" s="11"/>
      <c r="PFG175" s="11"/>
      <c r="PFH175" s="11"/>
      <c r="PFI175" s="11"/>
      <c r="PFJ175" s="11"/>
      <c r="PFK175" s="11"/>
      <c r="PFL175" s="11"/>
      <c r="PFM175" s="11"/>
      <c r="PFN175" s="11"/>
      <c r="PFO175" s="11"/>
      <c r="PFP175" s="11"/>
      <c r="PFQ175" s="11"/>
      <c r="PFR175" s="11"/>
      <c r="PFS175" s="11"/>
      <c r="PFT175" s="11"/>
      <c r="PFU175" s="11"/>
      <c r="PFV175" s="11"/>
      <c r="PFW175" s="11"/>
      <c r="PFX175" s="11"/>
      <c r="PFY175" s="11"/>
      <c r="PFZ175" s="11"/>
      <c r="PGA175" s="11"/>
      <c r="PGB175" s="11"/>
      <c r="PGC175" s="11"/>
      <c r="PGD175" s="11"/>
      <c r="PGE175" s="11"/>
      <c r="PGF175" s="11"/>
      <c r="PGG175" s="11"/>
      <c r="PGH175" s="11"/>
      <c r="PGI175" s="11"/>
      <c r="PGJ175" s="11"/>
      <c r="PGK175" s="11"/>
      <c r="PGL175" s="11"/>
      <c r="PGM175" s="11"/>
      <c r="PGN175" s="11"/>
      <c r="PGO175" s="11"/>
      <c r="PGP175" s="11"/>
      <c r="PGQ175" s="11"/>
      <c r="PGR175" s="11"/>
      <c r="PGS175" s="11"/>
      <c r="PGT175" s="11"/>
      <c r="PGU175" s="11"/>
      <c r="PGV175" s="11"/>
      <c r="PGW175" s="11"/>
      <c r="PGX175" s="11"/>
      <c r="PGY175" s="11"/>
      <c r="PGZ175" s="11"/>
      <c r="PHA175" s="11"/>
      <c r="PHB175" s="11"/>
      <c r="PHC175" s="11"/>
      <c r="PHD175" s="11"/>
      <c r="PHE175" s="11"/>
      <c r="PHF175" s="11"/>
      <c r="PHG175" s="11"/>
      <c r="PHH175" s="11"/>
      <c r="PHI175" s="11"/>
      <c r="PHJ175" s="11"/>
      <c r="PHK175" s="11"/>
      <c r="PHL175" s="11"/>
      <c r="PHM175" s="11"/>
      <c r="PHN175" s="11"/>
      <c r="PHO175" s="11"/>
      <c r="PHP175" s="11"/>
      <c r="PHQ175" s="11"/>
      <c r="PHR175" s="11"/>
      <c r="PHS175" s="11"/>
      <c r="PHT175" s="11"/>
      <c r="PHU175" s="11"/>
      <c r="PHV175" s="11"/>
      <c r="PHW175" s="11"/>
      <c r="PHX175" s="11"/>
      <c r="PHY175" s="11"/>
      <c r="PHZ175" s="11"/>
      <c r="PIA175" s="11"/>
      <c r="PIB175" s="11"/>
      <c r="PIC175" s="11"/>
      <c r="PID175" s="11"/>
      <c r="PIE175" s="11"/>
      <c r="PIF175" s="11"/>
      <c r="PIG175" s="11"/>
      <c r="PIH175" s="11"/>
      <c r="PII175" s="11"/>
      <c r="PIJ175" s="11"/>
      <c r="PIK175" s="11"/>
      <c r="PIL175" s="11"/>
      <c r="PIM175" s="11"/>
      <c r="PIN175" s="11"/>
      <c r="PIO175" s="11"/>
      <c r="PIP175" s="11"/>
      <c r="PIQ175" s="11"/>
      <c r="PIR175" s="11"/>
      <c r="PIS175" s="11"/>
      <c r="PIT175" s="11"/>
      <c r="PIU175" s="11"/>
      <c r="PIV175" s="11"/>
      <c r="PIW175" s="11"/>
      <c r="PIX175" s="11"/>
      <c r="PIY175" s="11"/>
      <c r="PIZ175" s="11"/>
      <c r="PJA175" s="11"/>
      <c r="PJB175" s="11"/>
      <c r="PJC175" s="11"/>
      <c r="PJD175" s="11"/>
      <c r="PJE175" s="11"/>
      <c r="PJF175" s="11"/>
      <c r="PJG175" s="11"/>
      <c r="PJH175" s="11"/>
      <c r="PJI175" s="11"/>
      <c r="PJJ175" s="11"/>
      <c r="PJK175" s="11"/>
      <c r="PJL175" s="11"/>
      <c r="PJM175" s="11"/>
      <c r="PJN175" s="11"/>
      <c r="PJO175" s="11"/>
      <c r="PJP175" s="11"/>
      <c r="PJQ175" s="11"/>
      <c r="PJR175" s="11"/>
      <c r="PJS175" s="11"/>
      <c r="PJT175" s="11"/>
      <c r="PJU175" s="11"/>
      <c r="PJV175" s="11"/>
      <c r="PJW175" s="11"/>
      <c r="PJX175" s="11"/>
      <c r="PJY175" s="11"/>
      <c r="PJZ175" s="11"/>
      <c r="PKA175" s="11"/>
      <c r="PKB175" s="11"/>
      <c r="PKC175" s="11"/>
      <c r="PKD175" s="11"/>
      <c r="PKE175" s="11"/>
      <c r="PKF175" s="11"/>
      <c r="PKG175" s="11"/>
      <c r="PKH175" s="11"/>
      <c r="PKI175" s="11"/>
      <c r="PKJ175" s="11"/>
      <c r="PKK175" s="11"/>
      <c r="PKL175" s="11"/>
      <c r="PKM175" s="11"/>
      <c r="PKN175" s="11"/>
      <c r="PKO175" s="11"/>
      <c r="PKP175" s="11"/>
      <c r="PKQ175" s="11"/>
      <c r="PKR175" s="11"/>
      <c r="PKS175" s="11"/>
      <c r="PKT175" s="11"/>
      <c r="PKU175" s="11"/>
      <c r="PKV175" s="11"/>
      <c r="PKW175" s="11"/>
      <c r="PKX175" s="11"/>
      <c r="PKY175" s="11"/>
      <c r="PKZ175" s="11"/>
      <c r="PLA175" s="11"/>
      <c r="PLB175" s="11"/>
      <c r="PLC175" s="11"/>
      <c r="PLD175" s="11"/>
      <c r="PLE175" s="11"/>
      <c r="PLF175" s="11"/>
      <c r="PLG175" s="11"/>
      <c r="PLH175" s="11"/>
      <c r="PLI175" s="11"/>
      <c r="PLJ175" s="11"/>
      <c r="PLK175" s="11"/>
      <c r="PLL175" s="11"/>
      <c r="PLM175" s="11"/>
      <c r="PLN175" s="11"/>
      <c r="PLO175" s="11"/>
      <c r="PLP175" s="11"/>
      <c r="PLQ175" s="11"/>
      <c r="PLR175" s="11"/>
      <c r="PLS175" s="11"/>
      <c r="PLT175" s="11"/>
      <c r="PLU175" s="11"/>
      <c r="PLV175" s="11"/>
      <c r="PLW175" s="11"/>
      <c r="PLX175" s="11"/>
      <c r="PLY175" s="11"/>
      <c r="PLZ175" s="11"/>
      <c r="PMA175" s="11"/>
      <c r="PMB175" s="11"/>
      <c r="PMC175" s="11"/>
      <c r="PMD175" s="11"/>
      <c r="PME175" s="11"/>
      <c r="PMF175" s="11"/>
      <c r="PMG175" s="11"/>
      <c r="PMH175" s="11"/>
      <c r="PMI175" s="11"/>
      <c r="PMJ175" s="11"/>
      <c r="PMK175" s="11"/>
      <c r="PML175" s="11"/>
      <c r="PMM175" s="11"/>
      <c r="PMN175" s="11"/>
      <c r="PMO175" s="11"/>
      <c r="PMP175" s="11"/>
      <c r="PMQ175" s="11"/>
      <c r="PMR175" s="11"/>
      <c r="PMS175" s="11"/>
      <c r="PMT175" s="11"/>
      <c r="PMU175" s="11"/>
      <c r="PMV175" s="11"/>
      <c r="PMW175" s="11"/>
      <c r="PMX175" s="11"/>
      <c r="PMY175" s="11"/>
      <c r="PMZ175" s="11"/>
      <c r="PNA175" s="11"/>
      <c r="PNB175" s="11"/>
      <c r="PNC175" s="11"/>
      <c r="PND175" s="11"/>
      <c r="PNE175" s="11"/>
      <c r="PNF175" s="11"/>
      <c r="PNG175" s="11"/>
      <c r="PNH175" s="11"/>
      <c r="PNI175" s="11"/>
      <c r="PNJ175" s="11"/>
      <c r="PNK175" s="11"/>
      <c r="PNL175" s="11"/>
      <c r="PNM175" s="11"/>
      <c r="PNN175" s="11"/>
      <c r="PNO175" s="11"/>
      <c r="PNP175" s="11"/>
      <c r="PNQ175" s="11"/>
      <c r="PNR175" s="11"/>
      <c r="PNS175" s="11"/>
      <c r="PNT175" s="11"/>
      <c r="PNU175" s="11"/>
      <c r="PNV175" s="11"/>
      <c r="PNW175" s="11"/>
      <c r="PNX175" s="11"/>
      <c r="PNY175" s="11"/>
      <c r="PNZ175" s="11"/>
      <c r="POA175" s="11"/>
      <c r="POB175" s="11"/>
      <c r="POC175" s="11"/>
      <c r="POD175" s="11"/>
      <c r="POE175" s="11"/>
      <c r="POF175" s="11"/>
      <c r="POG175" s="11"/>
      <c r="POH175" s="11"/>
      <c r="POI175" s="11"/>
      <c r="POJ175" s="11"/>
      <c r="POK175" s="11"/>
      <c r="POL175" s="11"/>
      <c r="POM175" s="11"/>
      <c r="PON175" s="11"/>
      <c r="POO175" s="11"/>
      <c r="POP175" s="11"/>
      <c r="POQ175" s="11"/>
      <c r="POR175" s="11"/>
      <c r="POS175" s="11"/>
      <c r="POT175" s="11"/>
      <c r="POU175" s="11"/>
      <c r="POV175" s="11"/>
      <c r="POW175" s="11"/>
      <c r="POX175" s="11"/>
      <c r="POY175" s="11"/>
      <c r="POZ175" s="11"/>
      <c r="PPA175" s="11"/>
      <c r="PPB175" s="11"/>
      <c r="PPC175" s="11"/>
      <c r="PPD175" s="11"/>
      <c r="PPE175" s="11"/>
      <c r="PPF175" s="11"/>
      <c r="PPG175" s="11"/>
      <c r="PPH175" s="11"/>
      <c r="PPI175" s="11"/>
      <c r="PPJ175" s="11"/>
      <c r="PPK175" s="11"/>
      <c r="PPL175" s="11"/>
      <c r="PPM175" s="11"/>
      <c r="PPN175" s="11"/>
      <c r="PPO175" s="11"/>
      <c r="PPP175" s="11"/>
      <c r="PPQ175" s="11"/>
      <c r="PPR175" s="11"/>
      <c r="PPS175" s="11"/>
      <c r="PPT175" s="11"/>
      <c r="PPU175" s="11"/>
      <c r="PPV175" s="11"/>
      <c r="PPW175" s="11"/>
      <c r="PPX175" s="11"/>
      <c r="PPY175" s="11"/>
      <c r="PPZ175" s="11"/>
      <c r="PQA175" s="11"/>
      <c r="PQB175" s="11"/>
      <c r="PQC175" s="11"/>
      <c r="PQD175" s="11"/>
      <c r="PQE175" s="11"/>
      <c r="PQF175" s="11"/>
      <c r="PQG175" s="11"/>
      <c r="PQH175" s="11"/>
      <c r="PQI175" s="11"/>
      <c r="PQJ175" s="11"/>
      <c r="PQK175" s="11"/>
      <c r="PQL175" s="11"/>
      <c r="PQM175" s="11"/>
      <c r="PQN175" s="11"/>
      <c r="PQO175" s="11"/>
      <c r="PQP175" s="11"/>
      <c r="PQQ175" s="11"/>
      <c r="PQR175" s="11"/>
      <c r="PQS175" s="11"/>
      <c r="PQT175" s="11"/>
      <c r="PQU175" s="11"/>
      <c r="PQV175" s="11"/>
      <c r="PQW175" s="11"/>
      <c r="PQX175" s="11"/>
      <c r="PQY175" s="11"/>
      <c r="PQZ175" s="11"/>
      <c r="PRA175" s="11"/>
      <c r="PRB175" s="11"/>
      <c r="PRC175" s="11"/>
      <c r="PRD175" s="11"/>
      <c r="PRE175" s="11"/>
      <c r="PRF175" s="11"/>
      <c r="PRG175" s="11"/>
      <c r="PRH175" s="11"/>
      <c r="PRI175" s="11"/>
      <c r="PRJ175" s="11"/>
      <c r="PRK175" s="11"/>
      <c r="PRL175" s="11"/>
      <c r="PRM175" s="11"/>
      <c r="PRN175" s="11"/>
      <c r="PRO175" s="11"/>
      <c r="PRP175" s="11"/>
      <c r="PRQ175" s="11"/>
      <c r="PRR175" s="11"/>
      <c r="PRS175" s="11"/>
      <c r="PRT175" s="11"/>
      <c r="PRU175" s="11"/>
      <c r="PRV175" s="11"/>
      <c r="PRW175" s="11"/>
      <c r="PRX175" s="11"/>
      <c r="PRY175" s="11"/>
      <c r="PRZ175" s="11"/>
      <c r="PSA175" s="11"/>
      <c r="PSB175" s="11"/>
      <c r="PSC175" s="11"/>
      <c r="PSD175" s="11"/>
      <c r="PSE175" s="11"/>
      <c r="PSF175" s="11"/>
      <c r="PSG175" s="11"/>
      <c r="PSH175" s="11"/>
      <c r="PSI175" s="11"/>
      <c r="PSJ175" s="11"/>
      <c r="PSK175" s="11"/>
      <c r="PSL175" s="11"/>
      <c r="PSM175" s="11"/>
      <c r="PSN175" s="11"/>
      <c r="PSO175" s="11"/>
      <c r="PSP175" s="11"/>
      <c r="PSQ175" s="11"/>
      <c r="PSR175" s="11"/>
      <c r="PSS175" s="11"/>
      <c r="PST175" s="11"/>
      <c r="PSU175" s="11"/>
      <c r="PSV175" s="11"/>
      <c r="PSW175" s="11"/>
      <c r="PSX175" s="11"/>
      <c r="PSY175" s="11"/>
      <c r="PSZ175" s="11"/>
      <c r="PTA175" s="11"/>
      <c r="PTB175" s="11"/>
      <c r="PTC175" s="11"/>
      <c r="PTD175" s="11"/>
      <c r="PTE175" s="11"/>
      <c r="PTF175" s="11"/>
      <c r="PTG175" s="11"/>
      <c r="PTH175" s="11"/>
      <c r="PTI175" s="11"/>
      <c r="PTJ175" s="11"/>
      <c r="PTK175" s="11"/>
      <c r="PTL175" s="11"/>
      <c r="PTM175" s="11"/>
      <c r="PTN175" s="11"/>
      <c r="PTO175" s="11"/>
      <c r="PTP175" s="11"/>
      <c r="PTQ175" s="11"/>
      <c r="PTR175" s="11"/>
      <c r="PTS175" s="11"/>
      <c r="PTT175" s="11"/>
      <c r="PTU175" s="11"/>
      <c r="PTV175" s="11"/>
      <c r="PTW175" s="11"/>
      <c r="PTX175" s="11"/>
      <c r="PTY175" s="11"/>
      <c r="PTZ175" s="11"/>
      <c r="PUA175" s="11"/>
      <c r="PUB175" s="11"/>
      <c r="PUC175" s="11"/>
      <c r="PUD175" s="11"/>
      <c r="PUE175" s="11"/>
      <c r="PUF175" s="11"/>
      <c r="PUG175" s="11"/>
      <c r="PUH175" s="11"/>
      <c r="PUI175" s="11"/>
      <c r="PUJ175" s="11"/>
      <c r="PUK175" s="11"/>
      <c r="PUL175" s="11"/>
      <c r="PUM175" s="11"/>
      <c r="PUN175" s="11"/>
      <c r="PUO175" s="11"/>
      <c r="PUP175" s="11"/>
      <c r="PUQ175" s="11"/>
      <c r="PUR175" s="11"/>
      <c r="PUS175" s="11"/>
      <c r="PUT175" s="11"/>
      <c r="PUU175" s="11"/>
      <c r="PUV175" s="11"/>
      <c r="PUW175" s="11"/>
      <c r="PUX175" s="11"/>
      <c r="PUY175" s="11"/>
      <c r="PUZ175" s="11"/>
      <c r="PVA175" s="11"/>
      <c r="PVB175" s="11"/>
      <c r="PVC175" s="11"/>
      <c r="PVD175" s="11"/>
      <c r="PVE175" s="11"/>
      <c r="PVF175" s="11"/>
      <c r="PVG175" s="11"/>
      <c r="PVH175" s="11"/>
      <c r="PVI175" s="11"/>
      <c r="PVJ175" s="11"/>
      <c r="PVK175" s="11"/>
      <c r="PVL175" s="11"/>
      <c r="PVM175" s="11"/>
      <c r="PVN175" s="11"/>
      <c r="PVO175" s="11"/>
      <c r="PVP175" s="11"/>
      <c r="PVQ175" s="11"/>
      <c r="PVR175" s="11"/>
      <c r="PVS175" s="11"/>
      <c r="PVT175" s="11"/>
      <c r="PVU175" s="11"/>
      <c r="PVV175" s="11"/>
      <c r="PVW175" s="11"/>
      <c r="PVX175" s="11"/>
      <c r="PVY175" s="11"/>
      <c r="PVZ175" s="11"/>
      <c r="PWA175" s="11"/>
      <c r="PWB175" s="11"/>
      <c r="PWC175" s="11"/>
      <c r="PWD175" s="11"/>
      <c r="PWE175" s="11"/>
      <c r="PWF175" s="11"/>
      <c r="PWG175" s="11"/>
      <c r="PWH175" s="11"/>
      <c r="PWI175" s="11"/>
      <c r="PWJ175" s="11"/>
      <c r="PWK175" s="11"/>
      <c r="PWL175" s="11"/>
      <c r="PWM175" s="11"/>
      <c r="PWN175" s="11"/>
      <c r="PWO175" s="11"/>
      <c r="PWP175" s="11"/>
      <c r="PWQ175" s="11"/>
      <c r="PWR175" s="11"/>
      <c r="PWS175" s="11"/>
      <c r="PWT175" s="11"/>
      <c r="PWU175" s="11"/>
      <c r="PWV175" s="11"/>
      <c r="PWW175" s="11"/>
      <c r="PWX175" s="11"/>
      <c r="PWY175" s="11"/>
      <c r="PWZ175" s="11"/>
      <c r="PXA175" s="11"/>
      <c r="PXB175" s="11"/>
      <c r="PXC175" s="11"/>
      <c r="PXD175" s="11"/>
      <c r="PXE175" s="11"/>
      <c r="PXF175" s="11"/>
      <c r="PXG175" s="11"/>
      <c r="PXH175" s="11"/>
      <c r="PXI175" s="11"/>
      <c r="PXJ175" s="11"/>
      <c r="PXK175" s="11"/>
      <c r="PXL175" s="11"/>
      <c r="PXM175" s="11"/>
      <c r="PXN175" s="11"/>
      <c r="PXO175" s="11"/>
      <c r="PXP175" s="11"/>
      <c r="PXQ175" s="11"/>
      <c r="PXR175" s="11"/>
      <c r="PXS175" s="11"/>
      <c r="PXT175" s="11"/>
      <c r="PXU175" s="11"/>
      <c r="PXV175" s="11"/>
      <c r="PXW175" s="11"/>
      <c r="PXX175" s="11"/>
      <c r="PXY175" s="11"/>
      <c r="PXZ175" s="11"/>
      <c r="PYA175" s="11"/>
      <c r="PYB175" s="11"/>
      <c r="PYC175" s="11"/>
      <c r="PYD175" s="11"/>
      <c r="PYE175" s="11"/>
      <c r="PYF175" s="11"/>
      <c r="PYG175" s="11"/>
      <c r="PYH175" s="11"/>
      <c r="PYI175" s="11"/>
      <c r="PYJ175" s="11"/>
      <c r="PYK175" s="11"/>
      <c r="PYL175" s="11"/>
      <c r="PYM175" s="11"/>
      <c r="PYN175" s="11"/>
      <c r="PYO175" s="11"/>
      <c r="PYP175" s="11"/>
      <c r="PYQ175" s="11"/>
      <c r="PYR175" s="11"/>
      <c r="PYS175" s="11"/>
      <c r="PYT175" s="11"/>
      <c r="PYU175" s="11"/>
      <c r="PYV175" s="11"/>
      <c r="PYW175" s="11"/>
      <c r="PYX175" s="11"/>
      <c r="PYY175" s="11"/>
      <c r="PYZ175" s="11"/>
      <c r="PZA175" s="11"/>
      <c r="PZB175" s="11"/>
      <c r="PZC175" s="11"/>
      <c r="PZD175" s="11"/>
      <c r="PZE175" s="11"/>
      <c r="PZF175" s="11"/>
      <c r="PZG175" s="11"/>
      <c r="PZH175" s="11"/>
      <c r="PZI175" s="11"/>
      <c r="PZJ175" s="11"/>
      <c r="PZK175" s="11"/>
      <c r="PZL175" s="11"/>
      <c r="PZM175" s="11"/>
      <c r="PZN175" s="11"/>
      <c r="PZO175" s="11"/>
      <c r="PZP175" s="11"/>
      <c r="PZQ175" s="11"/>
      <c r="PZR175" s="11"/>
      <c r="PZS175" s="11"/>
      <c r="PZT175" s="11"/>
      <c r="PZU175" s="11"/>
      <c r="PZV175" s="11"/>
      <c r="PZW175" s="11"/>
      <c r="PZX175" s="11"/>
      <c r="PZY175" s="11"/>
      <c r="PZZ175" s="11"/>
      <c r="QAA175" s="11"/>
      <c r="QAB175" s="11"/>
      <c r="QAC175" s="11"/>
      <c r="QAD175" s="11"/>
      <c r="QAE175" s="11"/>
      <c r="QAF175" s="11"/>
      <c r="QAG175" s="11"/>
      <c r="QAH175" s="11"/>
      <c r="QAI175" s="11"/>
      <c r="QAJ175" s="11"/>
      <c r="QAK175" s="11"/>
      <c r="QAL175" s="11"/>
      <c r="QAM175" s="11"/>
      <c r="QAN175" s="11"/>
      <c r="QAO175" s="11"/>
      <c r="QAP175" s="11"/>
      <c r="QAQ175" s="11"/>
      <c r="QAR175" s="11"/>
      <c r="QAS175" s="11"/>
      <c r="QAT175" s="11"/>
      <c r="QAU175" s="11"/>
      <c r="QAV175" s="11"/>
      <c r="QAW175" s="11"/>
      <c r="QAX175" s="11"/>
      <c r="QAY175" s="11"/>
      <c r="QAZ175" s="11"/>
      <c r="QBA175" s="11"/>
      <c r="QBB175" s="11"/>
      <c r="QBC175" s="11"/>
      <c r="QBD175" s="11"/>
      <c r="QBE175" s="11"/>
      <c r="QBF175" s="11"/>
      <c r="QBG175" s="11"/>
      <c r="QBH175" s="11"/>
      <c r="QBI175" s="11"/>
      <c r="QBJ175" s="11"/>
      <c r="QBK175" s="11"/>
      <c r="QBL175" s="11"/>
      <c r="QBM175" s="11"/>
      <c r="QBN175" s="11"/>
      <c r="QBO175" s="11"/>
      <c r="QBP175" s="11"/>
      <c r="QBQ175" s="11"/>
      <c r="QBR175" s="11"/>
      <c r="QBS175" s="11"/>
      <c r="QBT175" s="11"/>
      <c r="QBU175" s="11"/>
      <c r="QBV175" s="11"/>
      <c r="QBW175" s="11"/>
      <c r="QBX175" s="11"/>
      <c r="QBY175" s="11"/>
      <c r="QBZ175" s="11"/>
      <c r="QCA175" s="11"/>
      <c r="QCB175" s="11"/>
      <c r="QCC175" s="11"/>
      <c r="QCD175" s="11"/>
      <c r="QCE175" s="11"/>
      <c r="QCF175" s="11"/>
      <c r="QCG175" s="11"/>
      <c r="QCH175" s="11"/>
      <c r="QCI175" s="11"/>
      <c r="QCJ175" s="11"/>
      <c r="QCK175" s="11"/>
      <c r="QCL175" s="11"/>
      <c r="QCM175" s="11"/>
      <c r="QCN175" s="11"/>
      <c r="QCO175" s="11"/>
      <c r="QCP175" s="11"/>
      <c r="QCQ175" s="11"/>
      <c r="QCR175" s="11"/>
      <c r="QCS175" s="11"/>
      <c r="QCT175" s="11"/>
      <c r="QCU175" s="11"/>
      <c r="QCV175" s="11"/>
      <c r="QCW175" s="11"/>
      <c r="QCX175" s="11"/>
      <c r="QCY175" s="11"/>
      <c r="QCZ175" s="11"/>
      <c r="QDA175" s="11"/>
      <c r="QDB175" s="11"/>
      <c r="QDC175" s="11"/>
      <c r="QDD175" s="11"/>
      <c r="QDE175" s="11"/>
      <c r="QDF175" s="11"/>
      <c r="QDG175" s="11"/>
      <c r="QDH175" s="11"/>
      <c r="QDI175" s="11"/>
      <c r="QDJ175" s="11"/>
      <c r="QDK175" s="11"/>
      <c r="QDL175" s="11"/>
      <c r="QDM175" s="11"/>
      <c r="QDN175" s="11"/>
      <c r="QDO175" s="11"/>
      <c r="QDP175" s="11"/>
      <c r="QDQ175" s="11"/>
      <c r="QDR175" s="11"/>
      <c r="QDS175" s="11"/>
      <c r="QDT175" s="11"/>
      <c r="QDU175" s="11"/>
      <c r="QDV175" s="11"/>
      <c r="QDW175" s="11"/>
      <c r="QDX175" s="11"/>
      <c r="QDY175" s="11"/>
      <c r="QDZ175" s="11"/>
      <c r="QEA175" s="11"/>
      <c r="QEB175" s="11"/>
      <c r="QEC175" s="11"/>
      <c r="QED175" s="11"/>
      <c r="QEE175" s="11"/>
      <c r="QEF175" s="11"/>
      <c r="QEG175" s="11"/>
      <c r="QEH175" s="11"/>
      <c r="QEI175" s="11"/>
      <c r="QEJ175" s="11"/>
      <c r="QEK175" s="11"/>
      <c r="QEL175" s="11"/>
      <c r="QEM175" s="11"/>
      <c r="QEN175" s="11"/>
      <c r="QEO175" s="11"/>
      <c r="QEP175" s="11"/>
      <c r="QEQ175" s="11"/>
      <c r="QER175" s="11"/>
      <c r="QES175" s="11"/>
      <c r="QET175" s="11"/>
      <c r="QEU175" s="11"/>
      <c r="QEV175" s="11"/>
      <c r="QEW175" s="11"/>
      <c r="QEX175" s="11"/>
      <c r="QEY175" s="11"/>
      <c r="QEZ175" s="11"/>
      <c r="QFA175" s="11"/>
      <c r="QFB175" s="11"/>
      <c r="QFC175" s="11"/>
      <c r="QFD175" s="11"/>
      <c r="QFE175" s="11"/>
      <c r="QFF175" s="11"/>
      <c r="QFG175" s="11"/>
      <c r="QFH175" s="11"/>
      <c r="QFI175" s="11"/>
      <c r="QFJ175" s="11"/>
      <c r="QFK175" s="11"/>
      <c r="QFL175" s="11"/>
      <c r="QFM175" s="11"/>
      <c r="QFN175" s="11"/>
      <c r="QFO175" s="11"/>
      <c r="QFP175" s="11"/>
      <c r="QFQ175" s="11"/>
      <c r="QFR175" s="11"/>
      <c r="QFS175" s="11"/>
      <c r="QFT175" s="11"/>
      <c r="QFU175" s="11"/>
      <c r="QFV175" s="11"/>
      <c r="QFW175" s="11"/>
      <c r="QFX175" s="11"/>
      <c r="QFY175" s="11"/>
      <c r="QFZ175" s="11"/>
      <c r="QGA175" s="11"/>
      <c r="QGB175" s="11"/>
      <c r="QGC175" s="11"/>
      <c r="QGD175" s="11"/>
      <c r="QGE175" s="11"/>
      <c r="QGF175" s="11"/>
      <c r="QGG175" s="11"/>
      <c r="QGH175" s="11"/>
      <c r="QGI175" s="11"/>
      <c r="QGJ175" s="11"/>
      <c r="QGK175" s="11"/>
      <c r="QGL175" s="11"/>
      <c r="QGM175" s="11"/>
      <c r="QGN175" s="11"/>
      <c r="QGO175" s="11"/>
      <c r="QGP175" s="11"/>
      <c r="QGQ175" s="11"/>
      <c r="QGR175" s="11"/>
      <c r="QGS175" s="11"/>
      <c r="QGT175" s="11"/>
      <c r="QGU175" s="11"/>
      <c r="QGV175" s="11"/>
      <c r="QGW175" s="11"/>
      <c r="QGX175" s="11"/>
      <c r="QGY175" s="11"/>
      <c r="QGZ175" s="11"/>
      <c r="QHA175" s="11"/>
      <c r="QHB175" s="11"/>
      <c r="QHC175" s="11"/>
      <c r="QHD175" s="11"/>
      <c r="QHE175" s="11"/>
      <c r="QHF175" s="11"/>
      <c r="QHG175" s="11"/>
      <c r="QHH175" s="11"/>
      <c r="QHI175" s="11"/>
      <c r="QHJ175" s="11"/>
      <c r="QHK175" s="11"/>
      <c r="QHL175" s="11"/>
      <c r="QHM175" s="11"/>
      <c r="QHN175" s="11"/>
      <c r="QHO175" s="11"/>
      <c r="QHP175" s="11"/>
      <c r="QHQ175" s="11"/>
      <c r="QHR175" s="11"/>
      <c r="QHS175" s="11"/>
      <c r="QHT175" s="11"/>
      <c r="QHU175" s="11"/>
      <c r="QHV175" s="11"/>
      <c r="QHW175" s="11"/>
      <c r="QHX175" s="11"/>
      <c r="QHY175" s="11"/>
      <c r="QHZ175" s="11"/>
      <c r="QIA175" s="11"/>
      <c r="QIB175" s="11"/>
      <c r="QIC175" s="11"/>
      <c r="QID175" s="11"/>
      <c r="QIE175" s="11"/>
      <c r="QIF175" s="11"/>
      <c r="QIG175" s="11"/>
      <c r="QIH175" s="11"/>
      <c r="QII175" s="11"/>
      <c r="QIJ175" s="11"/>
      <c r="QIK175" s="11"/>
      <c r="QIL175" s="11"/>
      <c r="QIM175" s="11"/>
      <c r="QIN175" s="11"/>
      <c r="QIO175" s="11"/>
      <c r="QIP175" s="11"/>
      <c r="QIQ175" s="11"/>
      <c r="QIR175" s="11"/>
      <c r="QIS175" s="11"/>
      <c r="QIT175" s="11"/>
      <c r="QIU175" s="11"/>
      <c r="QIV175" s="11"/>
      <c r="QIW175" s="11"/>
      <c r="QIX175" s="11"/>
      <c r="QIY175" s="11"/>
      <c r="QIZ175" s="11"/>
      <c r="QJA175" s="11"/>
      <c r="QJB175" s="11"/>
      <c r="QJC175" s="11"/>
      <c r="QJD175" s="11"/>
      <c r="QJE175" s="11"/>
      <c r="QJF175" s="11"/>
      <c r="QJG175" s="11"/>
      <c r="QJH175" s="11"/>
      <c r="QJI175" s="11"/>
      <c r="QJJ175" s="11"/>
      <c r="QJK175" s="11"/>
      <c r="QJL175" s="11"/>
      <c r="QJM175" s="11"/>
      <c r="QJN175" s="11"/>
      <c r="QJO175" s="11"/>
      <c r="QJP175" s="11"/>
      <c r="QJQ175" s="11"/>
      <c r="QJR175" s="11"/>
      <c r="QJS175" s="11"/>
      <c r="QJT175" s="11"/>
      <c r="QJU175" s="11"/>
      <c r="QJV175" s="11"/>
      <c r="QJW175" s="11"/>
      <c r="QJX175" s="11"/>
      <c r="QJY175" s="11"/>
      <c r="QJZ175" s="11"/>
      <c r="QKA175" s="11"/>
      <c r="QKB175" s="11"/>
      <c r="QKC175" s="11"/>
      <c r="QKD175" s="11"/>
      <c r="QKE175" s="11"/>
      <c r="QKF175" s="11"/>
      <c r="QKG175" s="11"/>
      <c r="QKH175" s="11"/>
      <c r="QKI175" s="11"/>
      <c r="QKJ175" s="11"/>
      <c r="QKK175" s="11"/>
      <c r="QKL175" s="11"/>
      <c r="QKM175" s="11"/>
      <c r="QKN175" s="11"/>
      <c r="QKO175" s="11"/>
      <c r="QKP175" s="11"/>
      <c r="QKQ175" s="11"/>
      <c r="QKR175" s="11"/>
      <c r="QKS175" s="11"/>
      <c r="QKT175" s="11"/>
      <c r="QKU175" s="11"/>
      <c r="QKV175" s="11"/>
      <c r="QKW175" s="11"/>
      <c r="QKX175" s="11"/>
      <c r="QKY175" s="11"/>
      <c r="QKZ175" s="11"/>
      <c r="QLA175" s="11"/>
      <c r="QLB175" s="11"/>
      <c r="QLC175" s="11"/>
      <c r="QLD175" s="11"/>
      <c r="QLE175" s="11"/>
      <c r="QLF175" s="11"/>
      <c r="QLG175" s="11"/>
      <c r="QLH175" s="11"/>
      <c r="QLI175" s="11"/>
      <c r="QLJ175" s="11"/>
      <c r="QLK175" s="11"/>
      <c r="QLL175" s="11"/>
      <c r="QLM175" s="11"/>
      <c r="QLN175" s="11"/>
      <c r="QLO175" s="11"/>
      <c r="QLP175" s="11"/>
      <c r="QLQ175" s="11"/>
      <c r="QLR175" s="11"/>
      <c r="QLS175" s="11"/>
      <c r="QLT175" s="11"/>
      <c r="QLU175" s="11"/>
      <c r="QLV175" s="11"/>
      <c r="QLW175" s="11"/>
      <c r="QLX175" s="11"/>
      <c r="QLY175" s="11"/>
      <c r="QLZ175" s="11"/>
      <c r="QMA175" s="11"/>
      <c r="QMB175" s="11"/>
      <c r="QMC175" s="11"/>
      <c r="QMD175" s="11"/>
      <c r="QME175" s="11"/>
      <c r="QMF175" s="11"/>
      <c r="QMG175" s="11"/>
      <c r="QMH175" s="11"/>
      <c r="QMI175" s="11"/>
      <c r="QMJ175" s="11"/>
      <c r="QMK175" s="11"/>
      <c r="QML175" s="11"/>
      <c r="QMM175" s="11"/>
      <c r="QMN175" s="11"/>
      <c r="QMO175" s="11"/>
      <c r="QMP175" s="11"/>
      <c r="QMQ175" s="11"/>
      <c r="QMR175" s="11"/>
      <c r="QMS175" s="11"/>
      <c r="QMT175" s="11"/>
      <c r="QMU175" s="11"/>
      <c r="QMV175" s="11"/>
      <c r="QMW175" s="11"/>
      <c r="QMX175" s="11"/>
      <c r="QMY175" s="11"/>
      <c r="QMZ175" s="11"/>
      <c r="QNA175" s="11"/>
      <c r="QNB175" s="11"/>
      <c r="QNC175" s="11"/>
      <c r="QND175" s="11"/>
      <c r="QNE175" s="11"/>
      <c r="QNF175" s="11"/>
      <c r="QNG175" s="11"/>
      <c r="QNH175" s="11"/>
      <c r="QNI175" s="11"/>
      <c r="QNJ175" s="11"/>
      <c r="QNK175" s="11"/>
      <c r="QNL175" s="11"/>
      <c r="QNM175" s="11"/>
      <c r="QNN175" s="11"/>
      <c r="QNO175" s="11"/>
      <c r="QNP175" s="11"/>
      <c r="QNQ175" s="11"/>
      <c r="QNR175" s="11"/>
      <c r="QNS175" s="11"/>
      <c r="QNT175" s="11"/>
      <c r="QNU175" s="11"/>
      <c r="QNV175" s="11"/>
      <c r="QNW175" s="11"/>
      <c r="QNX175" s="11"/>
      <c r="QNY175" s="11"/>
      <c r="QNZ175" s="11"/>
      <c r="QOA175" s="11"/>
      <c r="QOB175" s="11"/>
      <c r="QOC175" s="11"/>
      <c r="QOD175" s="11"/>
      <c r="QOE175" s="11"/>
      <c r="QOF175" s="11"/>
      <c r="QOG175" s="11"/>
      <c r="QOH175" s="11"/>
      <c r="QOI175" s="11"/>
      <c r="QOJ175" s="11"/>
      <c r="QOK175" s="11"/>
      <c r="QOL175" s="11"/>
      <c r="QOM175" s="11"/>
      <c r="QON175" s="11"/>
      <c r="QOO175" s="11"/>
      <c r="QOP175" s="11"/>
      <c r="QOQ175" s="11"/>
      <c r="QOR175" s="11"/>
      <c r="QOS175" s="11"/>
      <c r="QOT175" s="11"/>
      <c r="QOU175" s="11"/>
      <c r="QOV175" s="11"/>
      <c r="QOW175" s="11"/>
      <c r="QOX175" s="11"/>
      <c r="QOY175" s="11"/>
      <c r="QOZ175" s="11"/>
      <c r="QPA175" s="11"/>
      <c r="QPB175" s="11"/>
      <c r="QPC175" s="11"/>
      <c r="QPD175" s="11"/>
      <c r="QPE175" s="11"/>
      <c r="QPF175" s="11"/>
      <c r="QPG175" s="11"/>
      <c r="QPH175" s="11"/>
      <c r="QPI175" s="11"/>
      <c r="QPJ175" s="11"/>
      <c r="QPK175" s="11"/>
      <c r="QPL175" s="11"/>
      <c r="QPM175" s="11"/>
      <c r="QPN175" s="11"/>
      <c r="QPO175" s="11"/>
      <c r="QPP175" s="11"/>
      <c r="QPQ175" s="11"/>
      <c r="QPR175" s="11"/>
      <c r="QPS175" s="11"/>
      <c r="QPT175" s="11"/>
      <c r="QPU175" s="11"/>
      <c r="QPV175" s="11"/>
      <c r="QPW175" s="11"/>
      <c r="QPX175" s="11"/>
      <c r="QPY175" s="11"/>
      <c r="QPZ175" s="11"/>
      <c r="QQA175" s="11"/>
      <c r="QQB175" s="11"/>
      <c r="QQC175" s="11"/>
      <c r="QQD175" s="11"/>
      <c r="QQE175" s="11"/>
      <c r="QQF175" s="11"/>
      <c r="QQG175" s="11"/>
      <c r="QQH175" s="11"/>
      <c r="QQI175" s="11"/>
      <c r="QQJ175" s="11"/>
      <c r="QQK175" s="11"/>
      <c r="QQL175" s="11"/>
      <c r="QQM175" s="11"/>
      <c r="QQN175" s="11"/>
      <c r="QQO175" s="11"/>
      <c r="QQP175" s="11"/>
      <c r="QQQ175" s="11"/>
      <c r="QQR175" s="11"/>
      <c r="QQS175" s="11"/>
      <c r="QQT175" s="11"/>
      <c r="QQU175" s="11"/>
      <c r="QQV175" s="11"/>
      <c r="QQW175" s="11"/>
      <c r="QQX175" s="11"/>
      <c r="QQY175" s="11"/>
      <c r="QQZ175" s="11"/>
      <c r="QRA175" s="11"/>
      <c r="QRB175" s="11"/>
      <c r="QRC175" s="11"/>
      <c r="QRD175" s="11"/>
      <c r="QRE175" s="11"/>
      <c r="QRF175" s="11"/>
      <c r="QRG175" s="11"/>
      <c r="QRH175" s="11"/>
      <c r="QRI175" s="11"/>
      <c r="QRJ175" s="11"/>
      <c r="QRK175" s="11"/>
      <c r="QRL175" s="11"/>
      <c r="QRM175" s="11"/>
      <c r="QRN175" s="11"/>
      <c r="QRO175" s="11"/>
      <c r="QRP175" s="11"/>
      <c r="QRQ175" s="11"/>
      <c r="QRR175" s="11"/>
      <c r="QRS175" s="11"/>
      <c r="QRT175" s="11"/>
      <c r="QRU175" s="11"/>
      <c r="QRV175" s="11"/>
      <c r="QRW175" s="11"/>
      <c r="QRX175" s="11"/>
      <c r="QRY175" s="11"/>
      <c r="QRZ175" s="11"/>
      <c r="QSA175" s="11"/>
      <c r="QSB175" s="11"/>
      <c r="QSC175" s="11"/>
      <c r="QSD175" s="11"/>
      <c r="QSE175" s="11"/>
      <c r="QSF175" s="11"/>
      <c r="QSG175" s="11"/>
      <c r="QSH175" s="11"/>
      <c r="QSI175" s="11"/>
      <c r="QSJ175" s="11"/>
      <c r="QSK175" s="11"/>
      <c r="QSL175" s="11"/>
      <c r="QSM175" s="11"/>
      <c r="QSN175" s="11"/>
      <c r="QSO175" s="11"/>
      <c r="QSP175" s="11"/>
      <c r="QSQ175" s="11"/>
      <c r="QSR175" s="11"/>
      <c r="QSS175" s="11"/>
      <c r="QST175" s="11"/>
      <c r="QSU175" s="11"/>
      <c r="QSV175" s="11"/>
      <c r="QSW175" s="11"/>
      <c r="QSX175" s="11"/>
      <c r="QSY175" s="11"/>
      <c r="QSZ175" s="11"/>
      <c r="QTA175" s="11"/>
      <c r="QTB175" s="11"/>
      <c r="QTC175" s="11"/>
      <c r="QTD175" s="11"/>
      <c r="QTE175" s="11"/>
      <c r="QTF175" s="11"/>
      <c r="QTG175" s="11"/>
      <c r="QTH175" s="11"/>
      <c r="QTI175" s="11"/>
      <c r="QTJ175" s="11"/>
      <c r="QTK175" s="11"/>
      <c r="QTL175" s="11"/>
      <c r="QTM175" s="11"/>
      <c r="QTN175" s="11"/>
      <c r="QTO175" s="11"/>
      <c r="QTP175" s="11"/>
      <c r="QTQ175" s="11"/>
      <c r="QTR175" s="11"/>
      <c r="QTS175" s="11"/>
      <c r="QTT175" s="11"/>
      <c r="QTU175" s="11"/>
      <c r="QTV175" s="11"/>
      <c r="QTW175" s="11"/>
      <c r="QTX175" s="11"/>
      <c r="QTY175" s="11"/>
      <c r="QTZ175" s="11"/>
      <c r="QUA175" s="11"/>
      <c r="QUB175" s="11"/>
      <c r="QUC175" s="11"/>
      <c r="QUD175" s="11"/>
      <c r="QUE175" s="11"/>
      <c r="QUF175" s="11"/>
      <c r="QUG175" s="11"/>
      <c r="QUH175" s="11"/>
      <c r="QUI175" s="11"/>
      <c r="QUJ175" s="11"/>
      <c r="QUK175" s="11"/>
      <c r="QUL175" s="11"/>
      <c r="QUM175" s="11"/>
      <c r="QUN175" s="11"/>
      <c r="QUO175" s="11"/>
      <c r="QUP175" s="11"/>
      <c r="QUQ175" s="11"/>
      <c r="QUR175" s="11"/>
      <c r="QUS175" s="11"/>
      <c r="QUT175" s="11"/>
      <c r="QUU175" s="11"/>
      <c r="QUV175" s="11"/>
      <c r="QUW175" s="11"/>
      <c r="QUX175" s="11"/>
      <c r="QUY175" s="11"/>
      <c r="QUZ175" s="11"/>
      <c r="QVA175" s="11"/>
      <c r="QVB175" s="11"/>
      <c r="QVC175" s="11"/>
      <c r="QVD175" s="11"/>
      <c r="QVE175" s="11"/>
      <c r="QVF175" s="11"/>
      <c r="QVG175" s="11"/>
      <c r="QVH175" s="11"/>
      <c r="QVI175" s="11"/>
      <c r="QVJ175" s="11"/>
      <c r="QVK175" s="11"/>
      <c r="QVL175" s="11"/>
      <c r="QVM175" s="11"/>
      <c r="QVN175" s="11"/>
      <c r="QVO175" s="11"/>
      <c r="QVP175" s="11"/>
      <c r="QVQ175" s="11"/>
      <c r="QVR175" s="11"/>
      <c r="QVS175" s="11"/>
      <c r="QVT175" s="11"/>
      <c r="QVU175" s="11"/>
      <c r="QVV175" s="11"/>
      <c r="QVW175" s="11"/>
      <c r="QVX175" s="11"/>
      <c r="QVY175" s="11"/>
      <c r="QVZ175" s="11"/>
      <c r="QWA175" s="11"/>
      <c r="QWB175" s="11"/>
      <c r="QWC175" s="11"/>
      <c r="QWD175" s="11"/>
      <c r="QWE175" s="11"/>
      <c r="QWF175" s="11"/>
      <c r="QWG175" s="11"/>
      <c r="QWH175" s="11"/>
      <c r="QWI175" s="11"/>
      <c r="QWJ175" s="11"/>
      <c r="QWK175" s="11"/>
      <c r="QWL175" s="11"/>
      <c r="QWM175" s="11"/>
      <c r="QWN175" s="11"/>
      <c r="QWO175" s="11"/>
      <c r="QWP175" s="11"/>
      <c r="QWQ175" s="11"/>
      <c r="QWR175" s="11"/>
      <c r="QWS175" s="11"/>
      <c r="QWT175" s="11"/>
      <c r="QWU175" s="11"/>
      <c r="QWV175" s="11"/>
      <c r="QWW175" s="11"/>
      <c r="QWX175" s="11"/>
      <c r="QWY175" s="11"/>
      <c r="QWZ175" s="11"/>
      <c r="QXA175" s="11"/>
      <c r="QXB175" s="11"/>
      <c r="QXC175" s="11"/>
      <c r="QXD175" s="11"/>
      <c r="QXE175" s="11"/>
      <c r="QXF175" s="11"/>
      <c r="QXG175" s="11"/>
      <c r="QXH175" s="11"/>
      <c r="QXI175" s="11"/>
      <c r="QXJ175" s="11"/>
      <c r="QXK175" s="11"/>
      <c r="QXL175" s="11"/>
      <c r="QXM175" s="11"/>
      <c r="QXN175" s="11"/>
      <c r="QXO175" s="11"/>
      <c r="QXP175" s="11"/>
      <c r="QXQ175" s="11"/>
      <c r="QXR175" s="11"/>
      <c r="QXS175" s="11"/>
      <c r="QXT175" s="11"/>
      <c r="QXU175" s="11"/>
      <c r="QXV175" s="11"/>
      <c r="QXW175" s="11"/>
      <c r="QXX175" s="11"/>
      <c r="QXY175" s="11"/>
      <c r="QXZ175" s="11"/>
      <c r="QYA175" s="11"/>
      <c r="QYB175" s="11"/>
      <c r="QYC175" s="11"/>
      <c r="QYD175" s="11"/>
      <c r="QYE175" s="11"/>
      <c r="QYF175" s="11"/>
      <c r="QYG175" s="11"/>
      <c r="QYH175" s="11"/>
      <c r="QYI175" s="11"/>
      <c r="QYJ175" s="11"/>
      <c r="QYK175" s="11"/>
      <c r="QYL175" s="11"/>
      <c r="QYM175" s="11"/>
      <c r="QYN175" s="11"/>
      <c r="QYO175" s="11"/>
      <c r="QYP175" s="11"/>
      <c r="QYQ175" s="11"/>
      <c r="QYR175" s="11"/>
      <c r="QYS175" s="11"/>
      <c r="QYT175" s="11"/>
      <c r="QYU175" s="11"/>
      <c r="QYV175" s="11"/>
      <c r="QYW175" s="11"/>
      <c r="QYX175" s="11"/>
      <c r="QYY175" s="11"/>
      <c r="QYZ175" s="11"/>
      <c r="QZA175" s="11"/>
      <c r="QZB175" s="11"/>
      <c r="QZC175" s="11"/>
      <c r="QZD175" s="11"/>
      <c r="QZE175" s="11"/>
      <c r="QZF175" s="11"/>
      <c r="QZG175" s="11"/>
      <c r="QZH175" s="11"/>
      <c r="QZI175" s="11"/>
      <c r="QZJ175" s="11"/>
      <c r="QZK175" s="11"/>
      <c r="QZL175" s="11"/>
      <c r="QZM175" s="11"/>
      <c r="QZN175" s="11"/>
      <c r="QZO175" s="11"/>
      <c r="QZP175" s="11"/>
      <c r="QZQ175" s="11"/>
      <c r="QZR175" s="11"/>
      <c r="QZS175" s="11"/>
      <c r="QZT175" s="11"/>
      <c r="QZU175" s="11"/>
      <c r="QZV175" s="11"/>
      <c r="QZW175" s="11"/>
      <c r="QZX175" s="11"/>
      <c r="QZY175" s="11"/>
      <c r="QZZ175" s="11"/>
      <c r="RAA175" s="11"/>
      <c r="RAB175" s="11"/>
      <c r="RAC175" s="11"/>
      <c r="RAD175" s="11"/>
      <c r="RAE175" s="11"/>
      <c r="RAF175" s="11"/>
      <c r="RAG175" s="11"/>
      <c r="RAH175" s="11"/>
      <c r="RAI175" s="11"/>
      <c r="RAJ175" s="11"/>
      <c r="RAK175" s="11"/>
      <c r="RAL175" s="11"/>
      <c r="RAM175" s="11"/>
      <c r="RAN175" s="11"/>
      <c r="RAO175" s="11"/>
      <c r="RAP175" s="11"/>
      <c r="RAQ175" s="11"/>
      <c r="RAR175" s="11"/>
      <c r="RAS175" s="11"/>
      <c r="RAT175" s="11"/>
      <c r="RAU175" s="11"/>
      <c r="RAV175" s="11"/>
      <c r="RAW175" s="11"/>
      <c r="RAX175" s="11"/>
      <c r="RAY175" s="11"/>
      <c r="RAZ175" s="11"/>
      <c r="RBA175" s="11"/>
      <c r="RBB175" s="11"/>
      <c r="RBC175" s="11"/>
      <c r="RBD175" s="11"/>
      <c r="RBE175" s="11"/>
      <c r="RBF175" s="11"/>
      <c r="RBG175" s="11"/>
      <c r="RBH175" s="11"/>
      <c r="RBI175" s="11"/>
      <c r="RBJ175" s="11"/>
      <c r="RBK175" s="11"/>
      <c r="RBL175" s="11"/>
      <c r="RBM175" s="11"/>
      <c r="RBN175" s="11"/>
      <c r="RBO175" s="11"/>
      <c r="RBP175" s="11"/>
      <c r="RBQ175" s="11"/>
      <c r="RBR175" s="11"/>
      <c r="RBS175" s="11"/>
      <c r="RBT175" s="11"/>
      <c r="RBU175" s="11"/>
      <c r="RBV175" s="11"/>
      <c r="RBW175" s="11"/>
      <c r="RBX175" s="11"/>
      <c r="RBY175" s="11"/>
      <c r="RBZ175" s="11"/>
      <c r="RCA175" s="11"/>
      <c r="RCB175" s="11"/>
      <c r="RCC175" s="11"/>
      <c r="RCD175" s="11"/>
      <c r="RCE175" s="11"/>
      <c r="RCF175" s="11"/>
      <c r="RCG175" s="11"/>
      <c r="RCH175" s="11"/>
      <c r="RCI175" s="11"/>
      <c r="RCJ175" s="11"/>
      <c r="RCK175" s="11"/>
      <c r="RCL175" s="11"/>
      <c r="RCM175" s="11"/>
      <c r="RCN175" s="11"/>
      <c r="RCO175" s="11"/>
      <c r="RCP175" s="11"/>
      <c r="RCQ175" s="11"/>
      <c r="RCR175" s="11"/>
      <c r="RCS175" s="11"/>
      <c r="RCT175" s="11"/>
      <c r="RCU175" s="11"/>
      <c r="RCV175" s="11"/>
      <c r="RCW175" s="11"/>
      <c r="RCX175" s="11"/>
      <c r="RCY175" s="11"/>
      <c r="RCZ175" s="11"/>
      <c r="RDA175" s="11"/>
      <c r="RDB175" s="11"/>
      <c r="RDC175" s="11"/>
      <c r="RDD175" s="11"/>
      <c r="RDE175" s="11"/>
      <c r="RDF175" s="11"/>
      <c r="RDG175" s="11"/>
      <c r="RDH175" s="11"/>
      <c r="RDI175" s="11"/>
      <c r="RDJ175" s="11"/>
      <c r="RDK175" s="11"/>
      <c r="RDL175" s="11"/>
      <c r="RDM175" s="11"/>
      <c r="RDN175" s="11"/>
      <c r="RDO175" s="11"/>
      <c r="RDP175" s="11"/>
      <c r="RDQ175" s="11"/>
      <c r="RDR175" s="11"/>
      <c r="RDS175" s="11"/>
      <c r="RDT175" s="11"/>
      <c r="RDU175" s="11"/>
      <c r="RDV175" s="11"/>
      <c r="RDW175" s="11"/>
      <c r="RDX175" s="11"/>
      <c r="RDY175" s="11"/>
      <c r="RDZ175" s="11"/>
      <c r="REA175" s="11"/>
      <c r="REB175" s="11"/>
      <c r="REC175" s="11"/>
      <c r="RED175" s="11"/>
      <c r="REE175" s="11"/>
      <c r="REF175" s="11"/>
      <c r="REG175" s="11"/>
      <c r="REH175" s="11"/>
      <c r="REI175" s="11"/>
      <c r="REJ175" s="11"/>
      <c r="REK175" s="11"/>
      <c r="REL175" s="11"/>
      <c r="REM175" s="11"/>
      <c r="REN175" s="11"/>
      <c r="REO175" s="11"/>
      <c r="REP175" s="11"/>
      <c r="REQ175" s="11"/>
      <c r="RER175" s="11"/>
      <c r="RES175" s="11"/>
      <c r="RET175" s="11"/>
      <c r="REU175" s="11"/>
      <c r="REV175" s="11"/>
      <c r="REW175" s="11"/>
      <c r="REX175" s="11"/>
      <c r="REY175" s="11"/>
      <c r="REZ175" s="11"/>
      <c r="RFA175" s="11"/>
      <c r="RFB175" s="11"/>
      <c r="RFC175" s="11"/>
      <c r="RFD175" s="11"/>
      <c r="RFE175" s="11"/>
      <c r="RFF175" s="11"/>
      <c r="RFG175" s="11"/>
      <c r="RFH175" s="11"/>
      <c r="RFI175" s="11"/>
      <c r="RFJ175" s="11"/>
      <c r="RFK175" s="11"/>
      <c r="RFL175" s="11"/>
      <c r="RFM175" s="11"/>
      <c r="RFN175" s="11"/>
      <c r="RFO175" s="11"/>
      <c r="RFP175" s="11"/>
      <c r="RFQ175" s="11"/>
      <c r="RFR175" s="11"/>
      <c r="RFS175" s="11"/>
      <c r="RFT175" s="11"/>
      <c r="RFU175" s="11"/>
      <c r="RFV175" s="11"/>
      <c r="RFW175" s="11"/>
      <c r="RFX175" s="11"/>
      <c r="RFY175" s="11"/>
      <c r="RFZ175" s="11"/>
      <c r="RGA175" s="11"/>
      <c r="RGB175" s="11"/>
      <c r="RGC175" s="11"/>
      <c r="RGD175" s="11"/>
      <c r="RGE175" s="11"/>
      <c r="RGF175" s="11"/>
      <c r="RGG175" s="11"/>
      <c r="RGH175" s="11"/>
      <c r="RGI175" s="11"/>
      <c r="RGJ175" s="11"/>
      <c r="RGK175" s="11"/>
      <c r="RGL175" s="11"/>
      <c r="RGM175" s="11"/>
      <c r="RGN175" s="11"/>
      <c r="RGO175" s="11"/>
      <c r="RGP175" s="11"/>
      <c r="RGQ175" s="11"/>
      <c r="RGR175" s="11"/>
      <c r="RGS175" s="11"/>
      <c r="RGT175" s="11"/>
      <c r="RGU175" s="11"/>
      <c r="RGV175" s="11"/>
      <c r="RGW175" s="11"/>
      <c r="RGX175" s="11"/>
      <c r="RGY175" s="11"/>
      <c r="RGZ175" s="11"/>
      <c r="RHA175" s="11"/>
      <c r="RHB175" s="11"/>
      <c r="RHC175" s="11"/>
      <c r="RHD175" s="11"/>
      <c r="RHE175" s="11"/>
      <c r="RHF175" s="11"/>
      <c r="RHG175" s="11"/>
      <c r="RHH175" s="11"/>
      <c r="RHI175" s="11"/>
      <c r="RHJ175" s="11"/>
      <c r="RHK175" s="11"/>
      <c r="RHL175" s="11"/>
      <c r="RHM175" s="11"/>
      <c r="RHN175" s="11"/>
      <c r="RHO175" s="11"/>
      <c r="RHP175" s="11"/>
      <c r="RHQ175" s="11"/>
      <c r="RHR175" s="11"/>
      <c r="RHS175" s="11"/>
      <c r="RHT175" s="11"/>
      <c r="RHU175" s="11"/>
      <c r="RHV175" s="11"/>
      <c r="RHW175" s="11"/>
      <c r="RHX175" s="11"/>
      <c r="RHY175" s="11"/>
      <c r="RHZ175" s="11"/>
      <c r="RIA175" s="11"/>
      <c r="RIB175" s="11"/>
      <c r="RIC175" s="11"/>
      <c r="RID175" s="11"/>
      <c r="RIE175" s="11"/>
      <c r="RIF175" s="11"/>
      <c r="RIG175" s="11"/>
      <c r="RIH175" s="11"/>
      <c r="RII175" s="11"/>
      <c r="RIJ175" s="11"/>
      <c r="RIK175" s="11"/>
      <c r="RIL175" s="11"/>
      <c r="RIM175" s="11"/>
      <c r="RIN175" s="11"/>
      <c r="RIO175" s="11"/>
      <c r="RIP175" s="11"/>
      <c r="RIQ175" s="11"/>
      <c r="RIR175" s="11"/>
      <c r="RIS175" s="11"/>
      <c r="RIT175" s="11"/>
      <c r="RIU175" s="11"/>
      <c r="RIV175" s="11"/>
      <c r="RIW175" s="11"/>
      <c r="RIX175" s="11"/>
      <c r="RIY175" s="11"/>
      <c r="RIZ175" s="11"/>
      <c r="RJA175" s="11"/>
      <c r="RJB175" s="11"/>
      <c r="RJC175" s="11"/>
      <c r="RJD175" s="11"/>
      <c r="RJE175" s="11"/>
      <c r="RJF175" s="11"/>
      <c r="RJG175" s="11"/>
      <c r="RJH175" s="11"/>
      <c r="RJI175" s="11"/>
      <c r="RJJ175" s="11"/>
      <c r="RJK175" s="11"/>
      <c r="RJL175" s="11"/>
      <c r="RJM175" s="11"/>
      <c r="RJN175" s="11"/>
      <c r="RJO175" s="11"/>
      <c r="RJP175" s="11"/>
      <c r="RJQ175" s="11"/>
      <c r="RJR175" s="11"/>
      <c r="RJS175" s="11"/>
      <c r="RJT175" s="11"/>
      <c r="RJU175" s="11"/>
      <c r="RJV175" s="11"/>
      <c r="RJW175" s="11"/>
      <c r="RJX175" s="11"/>
      <c r="RJY175" s="11"/>
      <c r="RJZ175" s="11"/>
      <c r="RKA175" s="11"/>
      <c r="RKB175" s="11"/>
      <c r="RKC175" s="11"/>
      <c r="RKD175" s="11"/>
      <c r="RKE175" s="11"/>
      <c r="RKF175" s="11"/>
      <c r="RKG175" s="11"/>
      <c r="RKH175" s="11"/>
      <c r="RKI175" s="11"/>
      <c r="RKJ175" s="11"/>
      <c r="RKK175" s="11"/>
      <c r="RKL175" s="11"/>
      <c r="RKM175" s="11"/>
      <c r="RKN175" s="11"/>
      <c r="RKO175" s="11"/>
      <c r="RKP175" s="11"/>
      <c r="RKQ175" s="11"/>
      <c r="RKR175" s="11"/>
      <c r="RKS175" s="11"/>
      <c r="RKT175" s="11"/>
      <c r="RKU175" s="11"/>
      <c r="RKV175" s="11"/>
      <c r="RKW175" s="11"/>
      <c r="RKX175" s="11"/>
      <c r="RKY175" s="11"/>
      <c r="RKZ175" s="11"/>
      <c r="RLA175" s="11"/>
      <c r="RLB175" s="11"/>
      <c r="RLC175" s="11"/>
      <c r="RLD175" s="11"/>
      <c r="RLE175" s="11"/>
      <c r="RLF175" s="11"/>
      <c r="RLG175" s="11"/>
      <c r="RLH175" s="11"/>
      <c r="RLI175" s="11"/>
      <c r="RLJ175" s="11"/>
      <c r="RLK175" s="11"/>
      <c r="RLL175" s="11"/>
      <c r="RLM175" s="11"/>
      <c r="RLN175" s="11"/>
      <c r="RLO175" s="11"/>
      <c r="RLP175" s="11"/>
      <c r="RLQ175" s="11"/>
      <c r="RLR175" s="11"/>
      <c r="RLS175" s="11"/>
      <c r="RLT175" s="11"/>
      <c r="RLU175" s="11"/>
      <c r="RLV175" s="11"/>
      <c r="RLW175" s="11"/>
      <c r="RLX175" s="11"/>
      <c r="RLY175" s="11"/>
      <c r="RLZ175" s="11"/>
      <c r="RMA175" s="11"/>
      <c r="RMB175" s="11"/>
      <c r="RMC175" s="11"/>
      <c r="RMD175" s="11"/>
      <c r="RME175" s="11"/>
      <c r="RMF175" s="11"/>
      <c r="RMG175" s="11"/>
      <c r="RMH175" s="11"/>
      <c r="RMI175" s="11"/>
      <c r="RMJ175" s="11"/>
      <c r="RMK175" s="11"/>
      <c r="RML175" s="11"/>
      <c r="RMM175" s="11"/>
      <c r="RMN175" s="11"/>
      <c r="RMO175" s="11"/>
      <c r="RMP175" s="11"/>
      <c r="RMQ175" s="11"/>
      <c r="RMR175" s="11"/>
      <c r="RMS175" s="11"/>
      <c r="RMT175" s="11"/>
      <c r="RMU175" s="11"/>
      <c r="RMV175" s="11"/>
      <c r="RMW175" s="11"/>
      <c r="RMX175" s="11"/>
      <c r="RMY175" s="11"/>
      <c r="RMZ175" s="11"/>
      <c r="RNA175" s="11"/>
      <c r="RNB175" s="11"/>
      <c r="RNC175" s="11"/>
      <c r="RND175" s="11"/>
      <c r="RNE175" s="11"/>
      <c r="RNF175" s="11"/>
      <c r="RNG175" s="11"/>
      <c r="RNH175" s="11"/>
      <c r="RNI175" s="11"/>
      <c r="RNJ175" s="11"/>
      <c r="RNK175" s="11"/>
      <c r="RNL175" s="11"/>
      <c r="RNM175" s="11"/>
      <c r="RNN175" s="11"/>
      <c r="RNO175" s="11"/>
      <c r="RNP175" s="11"/>
      <c r="RNQ175" s="11"/>
      <c r="RNR175" s="11"/>
      <c r="RNS175" s="11"/>
      <c r="RNT175" s="11"/>
      <c r="RNU175" s="11"/>
      <c r="RNV175" s="11"/>
      <c r="RNW175" s="11"/>
      <c r="RNX175" s="11"/>
      <c r="RNY175" s="11"/>
      <c r="RNZ175" s="11"/>
      <c r="ROA175" s="11"/>
      <c r="ROB175" s="11"/>
      <c r="ROC175" s="11"/>
      <c r="ROD175" s="11"/>
      <c r="ROE175" s="11"/>
      <c r="ROF175" s="11"/>
      <c r="ROG175" s="11"/>
      <c r="ROH175" s="11"/>
      <c r="ROI175" s="11"/>
      <c r="ROJ175" s="11"/>
      <c r="ROK175" s="11"/>
      <c r="ROL175" s="11"/>
      <c r="ROM175" s="11"/>
      <c r="RON175" s="11"/>
      <c r="ROO175" s="11"/>
      <c r="ROP175" s="11"/>
      <c r="ROQ175" s="11"/>
      <c r="ROR175" s="11"/>
      <c r="ROS175" s="11"/>
      <c r="ROT175" s="11"/>
      <c r="ROU175" s="11"/>
      <c r="ROV175" s="11"/>
      <c r="ROW175" s="11"/>
      <c r="ROX175" s="11"/>
      <c r="ROY175" s="11"/>
      <c r="ROZ175" s="11"/>
      <c r="RPA175" s="11"/>
      <c r="RPB175" s="11"/>
      <c r="RPC175" s="11"/>
      <c r="RPD175" s="11"/>
      <c r="RPE175" s="11"/>
      <c r="RPF175" s="11"/>
      <c r="RPG175" s="11"/>
      <c r="RPH175" s="11"/>
      <c r="RPI175" s="11"/>
      <c r="RPJ175" s="11"/>
      <c r="RPK175" s="11"/>
      <c r="RPL175" s="11"/>
      <c r="RPM175" s="11"/>
      <c r="RPN175" s="11"/>
      <c r="RPO175" s="11"/>
      <c r="RPP175" s="11"/>
      <c r="RPQ175" s="11"/>
      <c r="RPR175" s="11"/>
      <c r="RPS175" s="11"/>
      <c r="RPT175" s="11"/>
      <c r="RPU175" s="11"/>
      <c r="RPV175" s="11"/>
      <c r="RPW175" s="11"/>
      <c r="RPX175" s="11"/>
      <c r="RPY175" s="11"/>
      <c r="RPZ175" s="11"/>
      <c r="RQA175" s="11"/>
      <c r="RQB175" s="11"/>
      <c r="RQC175" s="11"/>
      <c r="RQD175" s="11"/>
      <c r="RQE175" s="11"/>
      <c r="RQF175" s="11"/>
      <c r="RQG175" s="11"/>
      <c r="RQH175" s="11"/>
      <c r="RQI175" s="11"/>
      <c r="RQJ175" s="11"/>
      <c r="RQK175" s="11"/>
      <c r="RQL175" s="11"/>
      <c r="RQM175" s="11"/>
      <c r="RQN175" s="11"/>
      <c r="RQO175" s="11"/>
      <c r="RQP175" s="11"/>
      <c r="RQQ175" s="11"/>
      <c r="RQR175" s="11"/>
      <c r="RQS175" s="11"/>
      <c r="RQT175" s="11"/>
      <c r="RQU175" s="11"/>
      <c r="RQV175" s="11"/>
      <c r="RQW175" s="11"/>
      <c r="RQX175" s="11"/>
      <c r="RQY175" s="11"/>
      <c r="RQZ175" s="11"/>
      <c r="RRA175" s="11"/>
      <c r="RRB175" s="11"/>
      <c r="RRC175" s="11"/>
      <c r="RRD175" s="11"/>
      <c r="RRE175" s="11"/>
      <c r="RRF175" s="11"/>
      <c r="RRG175" s="11"/>
      <c r="RRH175" s="11"/>
      <c r="RRI175" s="11"/>
      <c r="RRJ175" s="11"/>
      <c r="RRK175" s="11"/>
      <c r="RRL175" s="11"/>
      <c r="RRM175" s="11"/>
      <c r="RRN175" s="11"/>
      <c r="RRO175" s="11"/>
      <c r="RRP175" s="11"/>
      <c r="RRQ175" s="11"/>
      <c r="RRR175" s="11"/>
      <c r="RRS175" s="11"/>
      <c r="RRT175" s="11"/>
      <c r="RRU175" s="11"/>
      <c r="RRV175" s="11"/>
      <c r="RRW175" s="11"/>
      <c r="RRX175" s="11"/>
      <c r="RRY175" s="11"/>
      <c r="RRZ175" s="11"/>
      <c r="RSA175" s="11"/>
      <c r="RSB175" s="11"/>
      <c r="RSC175" s="11"/>
      <c r="RSD175" s="11"/>
      <c r="RSE175" s="11"/>
      <c r="RSF175" s="11"/>
      <c r="RSG175" s="11"/>
      <c r="RSH175" s="11"/>
      <c r="RSI175" s="11"/>
      <c r="RSJ175" s="11"/>
      <c r="RSK175" s="11"/>
      <c r="RSL175" s="11"/>
      <c r="RSM175" s="11"/>
      <c r="RSN175" s="11"/>
      <c r="RSO175" s="11"/>
      <c r="RSP175" s="11"/>
      <c r="RSQ175" s="11"/>
      <c r="RSR175" s="11"/>
      <c r="RSS175" s="11"/>
      <c r="RST175" s="11"/>
      <c r="RSU175" s="11"/>
      <c r="RSV175" s="11"/>
      <c r="RSW175" s="11"/>
      <c r="RSX175" s="11"/>
      <c r="RSY175" s="11"/>
      <c r="RSZ175" s="11"/>
      <c r="RTA175" s="11"/>
      <c r="RTB175" s="11"/>
      <c r="RTC175" s="11"/>
      <c r="RTD175" s="11"/>
      <c r="RTE175" s="11"/>
      <c r="RTF175" s="11"/>
      <c r="RTG175" s="11"/>
      <c r="RTH175" s="11"/>
      <c r="RTI175" s="11"/>
      <c r="RTJ175" s="11"/>
      <c r="RTK175" s="11"/>
      <c r="RTL175" s="11"/>
      <c r="RTM175" s="11"/>
      <c r="RTN175" s="11"/>
      <c r="RTO175" s="11"/>
      <c r="RTP175" s="11"/>
      <c r="RTQ175" s="11"/>
      <c r="RTR175" s="11"/>
      <c r="RTS175" s="11"/>
      <c r="RTT175" s="11"/>
      <c r="RTU175" s="11"/>
      <c r="RTV175" s="11"/>
      <c r="RTW175" s="11"/>
      <c r="RTX175" s="11"/>
      <c r="RTY175" s="11"/>
      <c r="RTZ175" s="11"/>
      <c r="RUA175" s="11"/>
      <c r="RUB175" s="11"/>
      <c r="RUC175" s="11"/>
      <c r="RUD175" s="11"/>
      <c r="RUE175" s="11"/>
      <c r="RUF175" s="11"/>
      <c r="RUG175" s="11"/>
      <c r="RUH175" s="11"/>
      <c r="RUI175" s="11"/>
      <c r="RUJ175" s="11"/>
      <c r="RUK175" s="11"/>
      <c r="RUL175" s="11"/>
      <c r="RUM175" s="11"/>
      <c r="RUN175" s="11"/>
      <c r="RUO175" s="11"/>
      <c r="RUP175" s="11"/>
      <c r="RUQ175" s="11"/>
      <c r="RUR175" s="11"/>
      <c r="RUS175" s="11"/>
      <c r="RUT175" s="11"/>
      <c r="RUU175" s="11"/>
      <c r="RUV175" s="11"/>
      <c r="RUW175" s="11"/>
      <c r="RUX175" s="11"/>
      <c r="RUY175" s="11"/>
      <c r="RUZ175" s="11"/>
      <c r="RVA175" s="11"/>
      <c r="RVB175" s="11"/>
      <c r="RVC175" s="11"/>
      <c r="RVD175" s="11"/>
      <c r="RVE175" s="11"/>
      <c r="RVF175" s="11"/>
      <c r="RVG175" s="11"/>
      <c r="RVH175" s="11"/>
      <c r="RVI175" s="11"/>
      <c r="RVJ175" s="11"/>
      <c r="RVK175" s="11"/>
      <c r="RVL175" s="11"/>
      <c r="RVM175" s="11"/>
      <c r="RVN175" s="11"/>
      <c r="RVO175" s="11"/>
      <c r="RVP175" s="11"/>
      <c r="RVQ175" s="11"/>
      <c r="RVR175" s="11"/>
      <c r="RVS175" s="11"/>
      <c r="RVT175" s="11"/>
      <c r="RVU175" s="11"/>
      <c r="RVV175" s="11"/>
      <c r="RVW175" s="11"/>
      <c r="RVX175" s="11"/>
      <c r="RVY175" s="11"/>
      <c r="RVZ175" s="11"/>
      <c r="RWA175" s="11"/>
      <c r="RWB175" s="11"/>
      <c r="RWC175" s="11"/>
      <c r="RWD175" s="11"/>
      <c r="RWE175" s="11"/>
      <c r="RWF175" s="11"/>
      <c r="RWG175" s="11"/>
      <c r="RWH175" s="11"/>
      <c r="RWI175" s="11"/>
      <c r="RWJ175" s="11"/>
      <c r="RWK175" s="11"/>
      <c r="RWL175" s="11"/>
      <c r="RWM175" s="11"/>
      <c r="RWN175" s="11"/>
      <c r="RWO175" s="11"/>
      <c r="RWP175" s="11"/>
      <c r="RWQ175" s="11"/>
      <c r="RWR175" s="11"/>
      <c r="RWS175" s="11"/>
      <c r="RWT175" s="11"/>
      <c r="RWU175" s="11"/>
      <c r="RWV175" s="11"/>
      <c r="RWW175" s="11"/>
      <c r="RWX175" s="11"/>
      <c r="RWY175" s="11"/>
      <c r="RWZ175" s="11"/>
      <c r="RXA175" s="11"/>
      <c r="RXB175" s="11"/>
      <c r="RXC175" s="11"/>
      <c r="RXD175" s="11"/>
      <c r="RXE175" s="11"/>
      <c r="RXF175" s="11"/>
      <c r="RXG175" s="11"/>
      <c r="RXH175" s="11"/>
      <c r="RXI175" s="11"/>
      <c r="RXJ175" s="11"/>
      <c r="RXK175" s="11"/>
      <c r="RXL175" s="11"/>
      <c r="RXM175" s="11"/>
      <c r="RXN175" s="11"/>
      <c r="RXO175" s="11"/>
      <c r="RXP175" s="11"/>
      <c r="RXQ175" s="11"/>
      <c r="RXR175" s="11"/>
      <c r="RXS175" s="11"/>
      <c r="RXT175" s="11"/>
      <c r="RXU175" s="11"/>
      <c r="RXV175" s="11"/>
      <c r="RXW175" s="11"/>
      <c r="RXX175" s="11"/>
      <c r="RXY175" s="11"/>
      <c r="RXZ175" s="11"/>
      <c r="RYA175" s="11"/>
      <c r="RYB175" s="11"/>
      <c r="RYC175" s="11"/>
      <c r="RYD175" s="11"/>
      <c r="RYE175" s="11"/>
      <c r="RYF175" s="11"/>
      <c r="RYG175" s="11"/>
      <c r="RYH175" s="11"/>
      <c r="RYI175" s="11"/>
      <c r="RYJ175" s="11"/>
      <c r="RYK175" s="11"/>
      <c r="RYL175" s="11"/>
      <c r="RYM175" s="11"/>
      <c r="RYN175" s="11"/>
      <c r="RYO175" s="11"/>
      <c r="RYP175" s="11"/>
      <c r="RYQ175" s="11"/>
      <c r="RYR175" s="11"/>
      <c r="RYS175" s="11"/>
      <c r="RYT175" s="11"/>
      <c r="RYU175" s="11"/>
      <c r="RYV175" s="11"/>
      <c r="RYW175" s="11"/>
      <c r="RYX175" s="11"/>
      <c r="RYY175" s="11"/>
      <c r="RYZ175" s="11"/>
      <c r="RZA175" s="11"/>
      <c r="RZB175" s="11"/>
      <c r="RZC175" s="11"/>
      <c r="RZD175" s="11"/>
      <c r="RZE175" s="11"/>
      <c r="RZF175" s="11"/>
      <c r="RZG175" s="11"/>
      <c r="RZH175" s="11"/>
      <c r="RZI175" s="11"/>
      <c r="RZJ175" s="11"/>
      <c r="RZK175" s="11"/>
      <c r="RZL175" s="11"/>
      <c r="RZM175" s="11"/>
      <c r="RZN175" s="11"/>
      <c r="RZO175" s="11"/>
      <c r="RZP175" s="11"/>
      <c r="RZQ175" s="11"/>
      <c r="RZR175" s="11"/>
      <c r="RZS175" s="11"/>
      <c r="RZT175" s="11"/>
      <c r="RZU175" s="11"/>
      <c r="RZV175" s="11"/>
      <c r="RZW175" s="11"/>
      <c r="RZX175" s="11"/>
      <c r="RZY175" s="11"/>
      <c r="RZZ175" s="11"/>
      <c r="SAA175" s="11"/>
      <c r="SAB175" s="11"/>
      <c r="SAC175" s="11"/>
      <c r="SAD175" s="11"/>
      <c r="SAE175" s="11"/>
      <c r="SAF175" s="11"/>
      <c r="SAG175" s="11"/>
      <c r="SAH175" s="11"/>
      <c r="SAI175" s="11"/>
      <c r="SAJ175" s="11"/>
      <c r="SAK175" s="11"/>
      <c r="SAL175" s="11"/>
      <c r="SAM175" s="11"/>
      <c r="SAN175" s="11"/>
      <c r="SAO175" s="11"/>
      <c r="SAP175" s="11"/>
      <c r="SAQ175" s="11"/>
      <c r="SAR175" s="11"/>
      <c r="SAS175" s="11"/>
      <c r="SAT175" s="11"/>
      <c r="SAU175" s="11"/>
      <c r="SAV175" s="11"/>
      <c r="SAW175" s="11"/>
      <c r="SAX175" s="11"/>
      <c r="SAY175" s="11"/>
      <c r="SAZ175" s="11"/>
      <c r="SBA175" s="11"/>
      <c r="SBB175" s="11"/>
      <c r="SBC175" s="11"/>
      <c r="SBD175" s="11"/>
      <c r="SBE175" s="11"/>
      <c r="SBF175" s="11"/>
      <c r="SBG175" s="11"/>
      <c r="SBH175" s="11"/>
      <c r="SBI175" s="11"/>
      <c r="SBJ175" s="11"/>
      <c r="SBK175" s="11"/>
      <c r="SBL175" s="11"/>
      <c r="SBM175" s="11"/>
      <c r="SBN175" s="11"/>
      <c r="SBO175" s="11"/>
      <c r="SBP175" s="11"/>
      <c r="SBQ175" s="11"/>
      <c r="SBR175" s="11"/>
      <c r="SBS175" s="11"/>
      <c r="SBT175" s="11"/>
      <c r="SBU175" s="11"/>
      <c r="SBV175" s="11"/>
      <c r="SBW175" s="11"/>
      <c r="SBX175" s="11"/>
      <c r="SBY175" s="11"/>
      <c r="SBZ175" s="11"/>
      <c r="SCA175" s="11"/>
      <c r="SCB175" s="11"/>
      <c r="SCC175" s="11"/>
      <c r="SCD175" s="11"/>
      <c r="SCE175" s="11"/>
      <c r="SCF175" s="11"/>
      <c r="SCG175" s="11"/>
      <c r="SCH175" s="11"/>
      <c r="SCI175" s="11"/>
      <c r="SCJ175" s="11"/>
      <c r="SCK175" s="11"/>
      <c r="SCL175" s="11"/>
      <c r="SCM175" s="11"/>
      <c r="SCN175" s="11"/>
      <c r="SCO175" s="11"/>
      <c r="SCP175" s="11"/>
      <c r="SCQ175" s="11"/>
      <c r="SCR175" s="11"/>
      <c r="SCS175" s="11"/>
      <c r="SCT175" s="11"/>
      <c r="SCU175" s="11"/>
      <c r="SCV175" s="11"/>
      <c r="SCW175" s="11"/>
      <c r="SCX175" s="11"/>
      <c r="SCY175" s="11"/>
      <c r="SCZ175" s="11"/>
      <c r="SDA175" s="11"/>
      <c r="SDB175" s="11"/>
      <c r="SDC175" s="11"/>
      <c r="SDD175" s="11"/>
      <c r="SDE175" s="11"/>
      <c r="SDF175" s="11"/>
      <c r="SDG175" s="11"/>
      <c r="SDH175" s="11"/>
      <c r="SDI175" s="11"/>
      <c r="SDJ175" s="11"/>
      <c r="SDK175" s="11"/>
      <c r="SDL175" s="11"/>
      <c r="SDM175" s="11"/>
      <c r="SDN175" s="11"/>
      <c r="SDO175" s="11"/>
      <c r="SDP175" s="11"/>
      <c r="SDQ175" s="11"/>
      <c r="SDR175" s="11"/>
      <c r="SDS175" s="11"/>
      <c r="SDT175" s="11"/>
      <c r="SDU175" s="11"/>
      <c r="SDV175" s="11"/>
      <c r="SDW175" s="11"/>
      <c r="SDX175" s="11"/>
      <c r="SDY175" s="11"/>
      <c r="SDZ175" s="11"/>
      <c r="SEA175" s="11"/>
      <c r="SEB175" s="11"/>
      <c r="SEC175" s="11"/>
      <c r="SED175" s="11"/>
      <c r="SEE175" s="11"/>
      <c r="SEF175" s="11"/>
      <c r="SEG175" s="11"/>
      <c r="SEH175" s="11"/>
      <c r="SEI175" s="11"/>
      <c r="SEJ175" s="11"/>
      <c r="SEK175" s="11"/>
      <c r="SEL175" s="11"/>
      <c r="SEM175" s="11"/>
      <c r="SEN175" s="11"/>
      <c r="SEO175" s="11"/>
      <c r="SEP175" s="11"/>
      <c r="SEQ175" s="11"/>
      <c r="SER175" s="11"/>
      <c r="SES175" s="11"/>
      <c r="SET175" s="11"/>
      <c r="SEU175" s="11"/>
      <c r="SEV175" s="11"/>
      <c r="SEW175" s="11"/>
      <c r="SEX175" s="11"/>
      <c r="SEY175" s="11"/>
      <c r="SEZ175" s="11"/>
      <c r="SFA175" s="11"/>
      <c r="SFB175" s="11"/>
      <c r="SFC175" s="11"/>
      <c r="SFD175" s="11"/>
      <c r="SFE175" s="11"/>
      <c r="SFF175" s="11"/>
      <c r="SFG175" s="11"/>
      <c r="SFH175" s="11"/>
      <c r="SFI175" s="11"/>
      <c r="SFJ175" s="11"/>
      <c r="SFK175" s="11"/>
      <c r="SFL175" s="11"/>
      <c r="SFM175" s="11"/>
      <c r="SFN175" s="11"/>
      <c r="SFO175" s="11"/>
      <c r="SFP175" s="11"/>
      <c r="SFQ175" s="11"/>
      <c r="SFR175" s="11"/>
      <c r="SFS175" s="11"/>
      <c r="SFT175" s="11"/>
      <c r="SFU175" s="11"/>
      <c r="SFV175" s="11"/>
      <c r="SFW175" s="11"/>
      <c r="SFX175" s="11"/>
      <c r="SFY175" s="11"/>
      <c r="SFZ175" s="11"/>
      <c r="SGA175" s="11"/>
      <c r="SGB175" s="11"/>
      <c r="SGC175" s="11"/>
      <c r="SGD175" s="11"/>
      <c r="SGE175" s="11"/>
      <c r="SGF175" s="11"/>
      <c r="SGG175" s="11"/>
      <c r="SGH175" s="11"/>
      <c r="SGI175" s="11"/>
      <c r="SGJ175" s="11"/>
      <c r="SGK175" s="11"/>
      <c r="SGL175" s="11"/>
      <c r="SGM175" s="11"/>
      <c r="SGN175" s="11"/>
      <c r="SGO175" s="11"/>
      <c r="SGP175" s="11"/>
      <c r="SGQ175" s="11"/>
      <c r="SGR175" s="11"/>
      <c r="SGS175" s="11"/>
      <c r="SGT175" s="11"/>
      <c r="SGU175" s="11"/>
      <c r="SGV175" s="11"/>
      <c r="SGW175" s="11"/>
      <c r="SGX175" s="11"/>
      <c r="SGY175" s="11"/>
      <c r="SGZ175" s="11"/>
      <c r="SHA175" s="11"/>
      <c r="SHB175" s="11"/>
      <c r="SHC175" s="11"/>
      <c r="SHD175" s="11"/>
      <c r="SHE175" s="11"/>
      <c r="SHF175" s="11"/>
      <c r="SHG175" s="11"/>
      <c r="SHH175" s="11"/>
      <c r="SHI175" s="11"/>
      <c r="SHJ175" s="11"/>
      <c r="SHK175" s="11"/>
      <c r="SHL175" s="11"/>
      <c r="SHM175" s="11"/>
      <c r="SHN175" s="11"/>
      <c r="SHO175" s="11"/>
      <c r="SHP175" s="11"/>
      <c r="SHQ175" s="11"/>
      <c r="SHR175" s="11"/>
      <c r="SHS175" s="11"/>
      <c r="SHT175" s="11"/>
      <c r="SHU175" s="11"/>
      <c r="SHV175" s="11"/>
      <c r="SHW175" s="11"/>
      <c r="SHX175" s="11"/>
      <c r="SHY175" s="11"/>
      <c r="SHZ175" s="11"/>
      <c r="SIA175" s="11"/>
      <c r="SIB175" s="11"/>
      <c r="SIC175" s="11"/>
      <c r="SID175" s="11"/>
      <c r="SIE175" s="11"/>
      <c r="SIF175" s="11"/>
      <c r="SIG175" s="11"/>
      <c r="SIH175" s="11"/>
      <c r="SII175" s="11"/>
      <c r="SIJ175" s="11"/>
      <c r="SIK175" s="11"/>
      <c r="SIL175" s="11"/>
      <c r="SIM175" s="11"/>
      <c r="SIN175" s="11"/>
      <c r="SIO175" s="11"/>
      <c r="SIP175" s="11"/>
      <c r="SIQ175" s="11"/>
      <c r="SIR175" s="11"/>
      <c r="SIS175" s="11"/>
      <c r="SIT175" s="11"/>
      <c r="SIU175" s="11"/>
      <c r="SIV175" s="11"/>
      <c r="SIW175" s="11"/>
      <c r="SIX175" s="11"/>
      <c r="SIY175" s="11"/>
      <c r="SIZ175" s="11"/>
      <c r="SJA175" s="11"/>
      <c r="SJB175" s="11"/>
      <c r="SJC175" s="11"/>
      <c r="SJD175" s="11"/>
      <c r="SJE175" s="11"/>
      <c r="SJF175" s="11"/>
      <c r="SJG175" s="11"/>
      <c r="SJH175" s="11"/>
      <c r="SJI175" s="11"/>
      <c r="SJJ175" s="11"/>
      <c r="SJK175" s="11"/>
      <c r="SJL175" s="11"/>
      <c r="SJM175" s="11"/>
      <c r="SJN175" s="11"/>
      <c r="SJO175" s="11"/>
      <c r="SJP175" s="11"/>
      <c r="SJQ175" s="11"/>
      <c r="SJR175" s="11"/>
      <c r="SJS175" s="11"/>
      <c r="SJT175" s="11"/>
      <c r="SJU175" s="11"/>
      <c r="SJV175" s="11"/>
      <c r="SJW175" s="11"/>
      <c r="SJX175" s="11"/>
      <c r="SJY175" s="11"/>
      <c r="SJZ175" s="11"/>
      <c r="SKA175" s="11"/>
      <c r="SKB175" s="11"/>
      <c r="SKC175" s="11"/>
      <c r="SKD175" s="11"/>
      <c r="SKE175" s="11"/>
      <c r="SKF175" s="11"/>
      <c r="SKG175" s="11"/>
      <c r="SKH175" s="11"/>
      <c r="SKI175" s="11"/>
      <c r="SKJ175" s="11"/>
      <c r="SKK175" s="11"/>
      <c r="SKL175" s="11"/>
      <c r="SKM175" s="11"/>
      <c r="SKN175" s="11"/>
      <c r="SKO175" s="11"/>
      <c r="SKP175" s="11"/>
      <c r="SKQ175" s="11"/>
      <c r="SKR175" s="11"/>
      <c r="SKS175" s="11"/>
      <c r="SKT175" s="11"/>
      <c r="SKU175" s="11"/>
      <c r="SKV175" s="11"/>
      <c r="SKW175" s="11"/>
      <c r="SKX175" s="11"/>
      <c r="SKY175" s="11"/>
      <c r="SKZ175" s="11"/>
      <c r="SLA175" s="11"/>
      <c r="SLB175" s="11"/>
      <c r="SLC175" s="11"/>
      <c r="SLD175" s="11"/>
      <c r="SLE175" s="11"/>
      <c r="SLF175" s="11"/>
      <c r="SLG175" s="11"/>
      <c r="SLH175" s="11"/>
      <c r="SLI175" s="11"/>
      <c r="SLJ175" s="11"/>
      <c r="SLK175" s="11"/>
      <c r="SLL175" s="11"/>
      <c r="SLM175" s="11"/>
      <c r="SLN175" s="11"/>
      <c r="SLO175" s="11"/>
      <c r="SLP175" s="11"/>
      <c r="SLQ175" s="11"/>
      <c r="SLR175" s="11"/>
      <c r="SLS175" s="11"/>
      <c r="SLT175" s="11"/>
      <c r="SLU175" s="11"/>
      <c r="SLV175" s="11"/>
      <c r="SLW175" s="11"/>
      <c r="SLX175" s="11"/>
      <c r="SLY175" s="11"/>
      <c r="SLZ175" s="11"/>
      <c r="SMA175" s="11"/>
      <c r="SMB175" s="11"/>
      <c r="SMC175" s="11"/>
      <c r="SMD175" s="11"/>
      <c r="SME175" s="11"/>
      <c r="SMF175" s="11"/>
      <c r="SMG175" s="11"/>
      <c r="SMH175" s="11"/>
      <c r="SMI175" s="11"/>
      <c r="SMJ175" s="11"/>
      <c r="SMK175" s="11"/>
      <c r="SML175" s="11"/>
      <c r="SMM175" s="11"/>
      <c r="SMN175" s="11"/>
      <c r="SMO175" s="11"/>
      <c r="SMP175" s="11"/>
      <c r="SMQ175" s="11"/>
      <c r="SMR175" s="11"/>
      <c r="SMS175" s="11"/>
      <c r="SMT175" s="11"/>
      <c r="SMU175" s="11"/>
      <c r="SMV175" s="11"/>
      <c r="SMW175" s="11"/>
      <c r="SMX175" s="11"/>
      <c r="SMY175" s="11"/>
      <c r="SMZ175" s="11"/>
      <c r="SNA175" s="11"/>
      <c r="SNB175" s="11"/>
      <c r="SNC175" s="11"/>
      <c r="SND175" s="11"/>
      <c r="SNE175" s="11"/>
      <c r="SNF175" s="11"/>
      <c r="SNG175" s="11"/>
      <c r="SNH175" s="11"/>
      <c r="SNI175" s="11"/>
      <c r="SNJ175" s="11"/>
      <c r="SNK175" s="11"/>
      <c r="SNL175" s="11"/>
      <c r="SNM175" s="11"/>
      <c r="SNN175" s="11"/>
      <c r="SNO175" s="11"/>
      <c r="SNP175" s="11"/>
      <c r="SNQ175" s="11"/>
      <c r="SNR175" s="11"/>
      <c r="SNS175" s="11"/>
      <c r="SNT175" s="11"/>
      <c r="SNU175" s="11"/>
      <c r="SNV175" s="11"/>
      <c r="SNW175" s="11"/>
      <c r="SNX175" s="11"/>
      <c r="SNY175" s="11"/>
      <c r="SNZ175" s="11"/>
      <c r="SOA175" s="11"/>
      <c r="SOB175" s="11"/>
      <c r="SOC175" s="11"/>
      <c r="SOD175" s="11"/>
      <c r="SOE175" s="11"/>
      <c r="SOF175" s="11"/>
      <c r="SOG175" s="11"/>
      <c r="SOH175" s="11"/>
      <c r="SOI175" s="11"/>
      <c r="SOJ175" s="11"/>
      <c r="SOK175" s="11"/>
      <c r="SOL175" s="11"/>
      <c r="SOM175" s="11"/>
      <c r="SON175" s="11"/>
      <c r="SOO175" s="11"/>
      <c r="SOP175" s="11"/>
      <c r="SOQ175" s="11"/>
      <c r="SOR175" s="11"/>
      <c r="SOS175" s="11"/>
      <c r="SOT175" s="11"/>
      <c r="SOU175" s="11"/>
      <c r="SOV175" s="11"/>
      <c r="SOW175" s="11"/>
      <c r="SOX175" s="11"/>
      <c r="SOY175" s="11"/>
      <c r="SOZ175" s="11"/>
      <c r="SPA175" s="11"/>
      <c r="SPB175" s="11"/>
      <c r="SPC175" s="11"/>
      <c r="SPD175" s="11"/>
      <c r="SPE175" s="11"/>
      <c r="SPF175" s="11"/>
      <c r="SPG175" s="11"/>
      <c r="SPH175" s="11"/>
      <c r="SPI175" s="11"/>
      <c r="SPJ175" s="11"/>
      <c r="SPK175" s="11"/>
      <c r="SPL175" s="11"/>
      <c r="SPM175" s="11"/>
      <c r="SPN175" s="11"/>
      <c r="SPO175" s="11"/>
      <c r="SPP175" s="11"/>
      <c r="SPQ175" s="11"/>
      <c r="SPR175" s="11"/>
      <c r="SPS175" s="11"/>
      <c r="SPT175" s="11"/>
      <c r="SPU175" s="11"/>
      <c r="SPV175" s="11"/>
      <c r="SPW175" s="11"/>
      <c r="SPX175" s="11"/>
      <c r="SPY175" s="11"/>
      <c r="SPZ175" s="11"/>
      <c r="SQA175" s="11"/>
      <c r="SQB175" s="11"/>
      <c r="SQC175" s="11"/>
      <c r="SQD175" s="11"/>
      <c r="SQE175" s="11"/>
      <c r="SQF175" s="11"/>
      <c r="SQG175" s="11"/>
      <c r="SQH175" s="11"/>
      <c r="SQI175" s="11"/>
      <c r="SQJ175" s="11"/>
      <c r="SQK175" s="11"/>
      <c r="SQL175" s="11"/>
      <c r="SQM175" s="11"/>
      <c r="SQN175" s="11"/>
      <c r="SQO175" s="11"/>
      <c r="SQP175" s="11"/>
      <c r="SQQ175" s="11"/>
      <c r="SQR175" s="11"/>
      <c r="SQS175" s="11"/>
      <c r="SQT175" s="11"/>
      <c r="SQU175" s="11"/>
      <c r="SQV175" s="11"/>
      <c r="SQW175" s="11"/>
      <c r="SQX175" s="11"/>
      <c r="SQY175" s="11"/>
      <c r="SQZ175" s="11"/>
      <c r="SRA175" s="11"/>
      <c r="SRB175" s="11"/>
      <c r="SRC175" s="11"/>
      <c r="SRD175" s="11"/>
      <c r="SRE175" s="11"/>
      <c r="SRF175" s="11"/>
      <c r="SRG175" s="11"/>
      <c r="SRH175" s="11"/>
      <c r="SRI175" s="11"/>
      <c r="SRJ175" s="11"/>
      <c r="SRK175" s="11"/>
      <c r="SRL175" s="11"/>
      <c r="SRM175" s="11"/>
      <c r="SRN175" s="11"/>
      <c r="SRO175" s="11"/>
      <c r="SRP175" s="11"/>
      <c r="SRQ175" s="11"/>
      <c r="SRR175" s="11"/>
      <c r="SRS175" s="11"/>
      <c r="SRT175" s="11"/>
      <c r="SRU175" s="11"/>
      <c r="SRV175" s="11"/>
      <c r="SRW175" s="11"/>
      <c r="SRX175" s="11"/>
      <c r="SRY175" s="11"/>
      <c r="SRZ175" s="11"/>
      <c r="SSA175" s="11"/>
      <c r="SSB175" s="11"/>
      <c r="SSC175" s="11"/>
      <c r="SSD175" s="11"/>
      <c r="SSE175" s="11"/>
      <c r="SSF175" s="11"/>
      <c r="SSG175" s="11"/>
      <c r="SSH175" s="11"/>
      <c r="SSI175" s="11"/>
      <c r="SSJ175" s="11"/>
      <c r="SSK175" s="11"/>
      <c r="SSL175" s="11"/>
      <c r="SSM175" s="11"/>
      <c r="SSN175" s="11"/>
      <c r="SSO175" s="11"/>
      <c r="SSP175" s="11"/>
      <c r="SSQ175" s="11"/>
      <c r="SSR175" s="11"/>
      <c r="SSS175" s="11"/>
      <c r="SST175" s="11"/>
      <c r="SSU175" s="11"/>
      <c r="SSV175" s="11"/>
      <c r="SSW175" s="11"/>
      <c r="SSX175" s="11"/>
      <c r="SSY175" s="11"/>
      <c r="SSZ175" s="11"/>
      <c r="STA175" s="11"/>
      <c r="STB175" s="11"/>
      <c r="STC175" s="11"/>
      <c r="STD175" s="11"/>
      <c r="STE175" s="11"/>
      <c r="STF175" s="11"/>
      <c r="STG175" s="11"/>
      <c r="STH175" s="11"/>
      <c r="STI175" s="11"/>
      <c r="STJ175" s="11"/>
      <c r="STK175" s="11"/>
      <c r="STL175" s="11"/>
      <c r="STM175" s="11"/>
      <c r="STN175" s="11"/>
      <c r="STO175" s="11"/>
      <c r="STP175" s="11"/>
      <c r="STQ175" s="11"/>
      <c r="STR175" s="11"/>
      <c r="STS175" s="11"/>
      <c r="STT175" s="11"/>
      <c r="STU175" s="11"/>
      <c r="STV175" s="11"/>
      <c r="STW175" s="11"/>
      <c r="STX175" s="11"/>
      <c r="STY175" s="11"/>
      <c r="STZ175" s="11"/>
      <c r="SUA175" s="11"/>
      <c r="SUB175" s="11"/>
      <c r="SUC175" s="11"/>
      <c r="SUD175" s="11"/>
      <c r="SUE175" s="11"/>
      <c r="SUF175" s="11"/>
      <c r="SUG175" s="11"/>
      <c r="SUH175" s="11"/>
      <c r="SUI175" s="11"/>
      <c r="SUJ175" s="11"/>
      <c r="SUK175" s="11"/>
      <c r="SUL175" s="11"/>
      <c r="SUM175" s="11"/>
      <c r="SUN175" s="11"/>
      <c r="SUO175" s="11"/>
      <c r="SUP175" s="11"/>
      <c r="SUQ175" s="11"/>
      <c r="SUR175" s="11"/>
      <c r="SUS175" s="11"/>
      <c r="SUT175" s="11"/>
      <c r="SUU175" s="11"/>
      <c r="SUV175" s="11"/>
      <c r="SUW175" s="11"/>
      <c r="SUX175" s="11"/>
      <c r="SUY175" s="11"/>
      <c r="SUZ175" s="11"/>
      <c r="SVA175" s="11"/>
      <c r="SVB175" s="11"/>
      <c r="SVC175" s="11"/>
      <c r="SVD175" s="11"/>
      <c r="SVE175" s="11"/>
      <c r="SVF175" s="11"/>
      <c r="SVG175" s="11"/>
      <c r="SVH175" s="11"/>
      <c r="SVI175" s="11"/>
      <c r="SVJ175" s="11"/>
      <c r="SVK175" s="11"/>
      <c r="SVL175" s="11"/>
      <c r="SVM175" s="11"/>
      <c r="SVN175" s="11"/>
      <c r="SVO175" s="11"/>
      <c r="SVP175" s="11"/>
      <c r="SVQ175" s="11"/>
      <c r="SVR175" s="11"/>
      <c r="SVS175" s="11"/>
      <c r="SVT175" s="11"/>
      <c r="SVU175" s="11"/>
      <c r="SVV175" s="11"/>
      <c r="SVW175" s="11"/>
      <c r="SVX175" s="11"/>
      <c r="SVY175" s="11"/>
      <c r="SVZ175" s="11"/>
      <c r="SWA175" s="11"/>
      <c r="SWB175" s="11"/>
      <c r="SWC175" s="11"/>
      <c r="SWD175" s="11"/>
      <c r="SWE175" s="11"/>
      <c r="SWF175" s="11"/>
      <c r="SWG175" s="11"/>
      <c r="SWH175" s="11"/>
      <c r="SWI175" s="11"/>
      <c r="SWJ175" s="11"/>
      <c r="SWK175" s="11"/>
      <c r="SWL175" s="11"/>
      <c r="SWM175" s="11"/>
      <c r="SWN175" s="11"/>
      <c r="SWO175" s="11"/>
      <c r="SWP175" s="11"/>
      <c r="SWQ175" s="11"/>
      <c r="SWR175" s="11"/>
      <c r="SWS175" s="11"/>
      <c r="SWT175" s="11"/>
      <c r="SWU175" s="11"/>
      <c r="SWV175" s="11"/>
      <c r="SWW175" s="11"/>
      <c r="SWX175" s="11"/>
      <c r="SWY175" s="11"/>
      <c r="SWZ175" s="11"/>
      <c r="SXA175" s="11"/>
      <c r="SXB175" s="11"/>
      <c r="SXC175" s="11"/>
      <c r="SXD175" s="11"/>
      <c r="SXE175" s="11"/>
      <c r="SXF175" s="11"/>
      <c r="SXG175" s="11"/>
      <c r="SXH175" s="11"/>
      <c r="SXI175" s="11"/>
      <c r="SXJ175" s="11"/>
      <c r="SXK175" s="11"/>
      <c r="SXL175" s="11"/>
      <c r="SXM175" s="11"/>
      <c r="SXN175" s="11"/>
      <c r="SXO175" s="11"/>
      <c r="SXP175" s="11"/>
      <c r="SXQ175" s="11"/>
      <c r="SXR175" s="11"/>
      <c r="SXS175" s="11"/>
      <c r="SXT175" s="11"/>
      <c r="SXU175" s="11"/>
      <c r="SXV175" s="11"/>
      <c r="SXW175" s="11"/>
      <c r="SXX175" s="11"/>
      <c r="SXY175" s="11"/>
      <c r="SXZ175" s="11"/>
      <c r="SYA175" s="11"/>
      <c r="SYB175" s="11"/>
      <c r="SYC175" s="11"/>
      <c r="SYD175" s="11"/>
      <c r="SYE175" s="11"/>
      <c r="SYF175" s="11"/>
      <c r="SYG175" s="11"/>
      <c r="SYH175" s="11"/>
      <c r="SYI175" s="11"/>
      <c r="SYJ175" s="11"/>
      <c r="SYK175" s="11"/>
      <c r="SYL175" s="11"/>
      <c r="SYM175" s="11"/>
      <c r="SYN175" s="11"/>
      <c r="SYO175" s="11"/>
      <c r="SYP175" s="11"/>
      <c r="SYQ175" s="11"/>
      <c r="SYR175" s="11"/>
      <c r="SYS175" s="11"/>
      <c r="SYT175" s="11"/>
      <c r="SYU175" s="11"/>
      <c r="SYV175" s="11"/>
      <c r="SYW175" s="11"/>
      <c r="SYX175" s="11"/>
      <c r="SYY175" s="11"/>
      <c r="SYZ175" s="11"/>
      <c r="SZA175" s="11"/>
      <c r="SZB175" s="11"/>
      <c r="SZC175" s="11"/>
      <c r="SZD175" s="11"/>
      <c r="SZE175" s="11"/>
      <c r="SZF175" s="11"/>
      <c r="SZG175" s="11"/>
      <c r="SZH175" s="11"/>
      <c r="SZI175" s="11"/>
      <c r="SZJ175" s="11"/>
      <c r="SZK175" s="11"/>
      <c r="SZL175" s="11"/>
      <c r="SZM175" s="11"/>
      <c r="SZN175" s="11"/>
      <c r="SZO175" s="11"/>
      <c r="SZP175" s="11"/>
      <c r="SZQ175" s="11"/>
      <c r="SZR175" s="11"/>
      <c r="SZS175" s="11"/>
      <c r="SZT175" s="11"/>
      <c r="SZU175" s="11"/>
      <c r="SZV175" s="11"/>
      <c r="SZW175" s="11"/>
      <c r="SZX175" s="11"/>
      <c r="SZY175" s="11"/>
      <c r="SZZ175" s="11"/>
      <c r="TAA175" s="11"/>
      <c r="TAB175" s="11"/>
      <c r="TAC175" s="11"/>
      <c r="TAD175" s="11"/>
      <c r="TAE175" s="11"/>
      <c r="TAF175" s="11"/>
      <c r="TAG175" s="11"/>
      <c r="TAH175" s="11"/>
      <c r="TAI175" s="11"/>
      <c r="TAJ175" s="11"/>
      <c r="TAK175" s="11"/>
      <c r="TAL175" s="11"/>
      <c r="TAM175" s="11"/>
      <c r="TAN175" s="11"/>
      <c r="TAO175" s="11"/>
      <c r="TAP175" s="11"/>
      <c r="TAQ175" s="11"/>
      <c r="TAR175" s="11"/>
      <c r="TAS175" s="11"/>
      <c r="TAT175" s="11"/>
      <c r="TAU175" s="11"/>
      <c r="TAV175" s="11"/>
      <c r="TAW175" s="11"/>
      <c r="TAX175" s="11"/>
      <c r="TAY175" s="11"/>
      <c r="TAZ175" s="11"/>
      <c r="TBA175" s="11"/>
      <c r="TBB175" s="11"/>
      <c r="TBC175" s="11"/>
      <c r="TBD175" s="11"/>
      <c r="TBE175" s="11"/>
      <c r="TBF175" s="11"/>
      <c r="TBG175" s="11"/>
      <c r="TBH175" s="11"/>
      <c r="TBI175" s="11"/>
      <c r="TBJ175" s="11"/>
      <c r="TBK175" s="11"/>
      <c r="TBL175" s="11"/>
      <c r="TBM175" s="11"/>
      <c r="TBN175" s="11"/>
      <c r="TBO175" s="11"/>
      <c r="TBP175" s="11"/>
      <c r="TBQ175" s="11"/>
      <c r="TBR175" s="11"/>
      <c r="TBS175" s="11"/>
      <c r="TBT175" s="11"/>
      <c r="TBU175" s="11"/>
      <c r="TBV175" s="11"/>
      <c r="TBW175" s="11"/>
      <c r="TBX175" s="11"/>
      <c r="TBY175" s="11"/>
      <c r="TBZ175" s="11"/>
      <c r="TCA175" s="11"/>
      <c r="TCB175" s="11"/>
      <c r="TCC175" s="11"/>
      <c r="TCD175" s="11"/>
      <c r="TCE175" s="11"/>
      <c r="TCF175" s="11"/>
      <c r="TCG175" s="11"/>
      <c r="TCH175" s="11"/>
      <c r="TCI175" s="11"/>
      <c r="TCJ175" s="11"/>
      <c r="TCK175" s="11"/>
      <c r="TCL175" s="11"/>
      <c r="TCM175" s="11"/>
      <c r="TCN175" s="11"/>
      <c r="TCO175" s="11"/>
      <c r="TCP175" s="11"/>
      <c r="TCQ175" s="11"/>
      <c r="TCR175" s="11"/>
      <c r="TCS175" s="11"/>
      <c r="TCT175" s="11"/>
      <c r="TCU175" s="11"/>
      <c r="TCV175" s="11"/>
      <c r="TCW175" s="11"/>
      <c r="TCX175" s="11"/>
      <c r="TCY175" s="11"/>
      <c r="TCZ175" s="11"/>
      <c r="TDA175" s="11"/>
      <c r="TDB175" s="11"/>
      <c r="TDC175" s="11"/>
      <c r="TDD175" s="11"/>
      <c r="TDE175" s="11"/>
      <c r="TDF175" s="11"/>
      <c r="TDG175" s="11"/>
      <c r="TDH175" s="11"/>
      <c r="TDI175" s="11"/>
      <c r="TDJ175" s="11"/>
      <c r="TDK175" s="11"/>
      <c r="TDL175" s="11"/>
      <c r="TDM175" s="11"/>
      <c r="TDN175" s="11"/>
      <c r="TDO175" s="11"/>
      <c r="TDP175" s="11"/>
      <c r="TDQ175" s="11"/>
      <c r="TDR175" s="11"/>
      <c r="TDS175" s="11"/>
      <c r="TDT175" s="11"/>
      <c r="TDU175" s="11"/>
      <c r="TDV175" s="11"/>
      <c r="TDW175" s="11"/>
      <c r="TDX175" s="11"/>
      <c r="TDY175" s="11"/>
      <c r="TDZ175" s="11"/>
      <c r="TEA175" s="11"/>
      <c r="TEB175" s="11"/>
      <c r="TEC175" s="11"/>
      <c r="TED175" s="11"/>
      <c r="TEE175" s="11"/>
      <c r="TEF175" s="11"/>
      <c r="TEG175" s="11"/>
      <c r="TEH175" s="11"/>
      <c r="TEI175" s="11"/>
      <c r="TEJ175" s="11"/>
      <c r="TEK175" s="11"/>
      <c r="TEL175" s="11"/>
      <c r="TEM175" s="11"/>
      <c r="TEN175" s="11"/>
      <c r="TEO175" s="11"/>
      <c r="TEP175" s="11"/>
      <c r="TEQ175" s="11"/>
      <c r="TER175" s="11"/>
      <c r="TES175" s="11"/>
      <c r="TET175" s="11"/>
      <c r="TEU175" s="11"/>
      <c r="TEV175" s="11"/>
      <c r="TEW175" s="11"/>
      <c r="TEX175" s="11"/>
      <c r="TEY175" s="11"/>
      <c r="TEZ175" s="11"/>
      <c r="TFA175" s="11"/>
      <c r="TFB175" s="11"/>
      <c r="TFC175" s="11"/>
      <c r="TFD175" s="11"/>
      <c r="TFE175" s="11"/>
      <c r="TFF175" s="11"/>
      <c r="TFG175" s="11"/>
      <c r="TFH175" s="11"/>
      <c r="TFI175" s="11"/>
      <c r="TFJ175" s="11"/>
      <c r="TFK175" s="11"/>
      <c r="TFL175" s="11"/>
      <c r="TFM175" s="11"/>
      <c r="TFN175" s="11"/>
      <c r="TFO175" s="11"/>
      <c r="TFP175" s="11"/>
      <c r="TFQ175" s="11"/>
      <c r="TFR175" s="11"/>
      <c r="TFS175" s="11"/>
      <c r="TFT175" s="11"/>
      <c r="TFU175" s="11"/>
      <c r="TFV175" s="11"/>
      <c r="TFW175" s="11"/>
      <c r="TFX175" s="11"/>
      <c r="TFY175" s="11"/>
      <c r="TFZ175" s="11"/>
      <c r="TGA175" s="11"/>
      <c r="TGB175" s="11"/>
      <c r="TGC175" s="11"/>
      <c r="TGD175" s="11"/>
      <c r="TGE175" s="11"/>
      <c r="TGF175" s="11"/>
      <c r="TGG175" s="11"/>
      <c r="TGH175" s="11"/>
      <c r="TGI175" s="11"/>
      <c r="TGJ175" s="11"/>
      <c r="TGK175" s="11"/>
      <c r="TGL175" s="11"/>
      <c r="TGM175" s="11"/>
      <c r="TGN175" s="11"/>
      <c r="TGO175" s="11"/>
      <c r="TGP175" s="11"/>
      <c r="TGQ175" s="11"/>
      <c r="TGR175" s="11"/>
      <c r="TGS175" s="11"/>
      <c r="TGT175" s="11"/>
      <c r="TGU175" s="11"/>
      <c r="TGV175" s="11"/>
      <c r="TGW175" s="11"/>
      <c r="TGX175" s="11"/>
      <c r="TGY175" s="11"/>
      <c r="TGZ175" s="11"/>
      <c r="THA175" s="11"/>
      <c r="THB175" s="11"/>
      <c r="THC175" s="11"/>
      <c r="THD175" s="11"/>
      <c r="THE175" s="11"/>
      <c r="THF175" s="11"/>
      <c r="THG175" s="11"/>
      <c r="THH175" s="11"/>
      <c r="THI175" s="11"/>
      <c r="THJ175" s="11"/>
      <c r="THK175" s="11"/>
      <c r="THL175" s="11"/>
      <c r="THM175" s="11"/>
      <c r="THN175" s="11"/>
      <c r="THO175" s="11"/>
      <c r="THP175" s="11"/>
      <c r="THQ175" s="11"/>
      <c r="THR175" s="11"/>
      <c r="THS175" s="11"/>
      <c r="THT175" s="11"/>
      <c r="THU175" s="11"/>
      <c r="THV175" s="11"/>
      <c r="THW175" s="11"/>
      <c r="THX175" s="11"/>
      <c r="THY175" s="11"/>
      <c r="THZ175" s="11"/>
      <c r="TIA175" s="11"/>
      <c r="TIB175" s="11"/>
      <c r="TIC175" s="11"/>
      <c r="TID175" s="11"/>
      <c r="TIE175" s="11"/>
      <c r="TIF175" s="11"/>
      <c r="TIG175" s="11"/>
      <c r="TIH175" s="11"/>
      <c r="TII175" s="11"/>
      <c r="TIJ175" s="11"/>
      <c r="TIK175" s="11"/>
      <c r="TIL175" s="11"/>
      <c r="TIM175" s="11"/>
      <c r="TIN175" s="11"/>
      <c r="TIO175" s="11"/>
      <c r="TIP175" s="11"/>
      <c r="TIQ175" s="11"/>
      <c r="TIR175" s="11"/>
      <c r="TIS175" s="11"/>
      <c r="TIT175" s="11"/>
      <c r="TIU175" s="11"/>
      <c r="TIV175" s="11"/>
      <c r="TIW175" s="11"/>
      <c r="TIX175" s="11"/>
      <c r="TIY175" s="11"/>
      <c r="TIZ175" s="11"/>
      <c r="TJA175" s="11"/>
      <c r="TJB175" s="11"/>
      <c r="TJC175" s="11"/>
      <c r="TJD175" s="11"/>
      <c r="TJE175" s="11"/>
      <c r="TJF175" s="11"/>
      <c r="TJG175" s="11"/>
      <c r="TJH175" s="11"/>
      <c r="TJI175" s="11"/>
      <c r="TJJ175" s="11"/>
      <c r="TJK175" s="11"/>
      <c r="TJL175" s="11"/>
      <c r="TJM175" s="11"/>
      <c r="TJN175" s="11"/>
      <c r="TJO175" s="11"/>
      <c r="TJP175" s="11"/>
      <c r="TJQ175" s="11"/>
      <c r="TJR175" s="11"/>
      <c r="TJS175" s="11"/>
      <c r="TJT175" s="11"/>
      <c r="TJU175" s="11"/>
      <c r="TJV175" s="11"/>
      <c r="TJW175" s="11"/>
      <c r="TJX175" s="11"/>
      <c r="TJY175" s="11"/>
      <c r="TJZ175" s="11"/>
      <c r="TKA175" s="11"/>
      <c r="TKB175" s="11"/>
      <c r="TKC175" s="11"/>
      <c r="TKD175" s="11"/>
      <c r="TKE175" s="11"/>
      <c r="TKF175" s="11"/>
      <c r="TKG175" s="11"/>
      <c r="TKH175" s="11"/>
      <c r="TKI175" s="11"/>
      <c r="TKJ175" s="11"/>
      <c r="TKK175" s="11"/>
      <c r="TKL175" s="11"/>
      <c r="TKM175" s="11"/>
      <c r="TKN175" s="11"/>
      <c r="TKO175" s="11"/>
      <c r="TKP175" s="11"/>
      <c r="TKQ175" s="11"/>
      <c r="TKR175" s="11"/>
      <c r="TKS175" s="11"/>
      <c r="TKT175" s="11"/>
      <c r="TKU175" s="11"/>
      <c r="TKV175" s="11"/>
      <c r="TKW175" s="11"/>
      <c r="TKX175" s="11"/>
      <c r="TKY175" s="11"/>
      <c r="TKZ175" s="11"/>
      <c r="TLA175" s="11"/>
      <c r="TLB175" s="11"/>
      <c r="TLC175" s="11"/>
      <c r="TLD175" s="11"/>
      <c r="TLE175" s="11"/>
      <c r="TLF175" s="11"/>
      <c r="TLG175" s="11"/>
      <c r="TLH175" s="11"/>
      <c r="TLI175" s="11"/>
      <c r="TLJ175" s="11"/>
      <c r="TLK175" s="11"/>
      <c r="TLL175" s="11"/>
      <c r="TLM175" s="11"/>
      <c r="TLN175" s="11"/>
      <c r="TLO175" s="11"/>
      <c r="TLP175" s="11"/>
      <c r="TLQ175" s="11"/>
      <c r="TLR175" s="11"/>
      <c r="TLS175" s="11"/>
      <c r="TLT175" s="11"/>
      <c r="TLU175" s="11"/>
      <c r="TLV175" s="11"/>
      <c r="TLW175" s="11"/>
      <c r="TLX175" s="11"/>
      <c r="TLY175" s="11"/>
      <c r="TLZ175" s="11"/>
      <c r="TMA175" s="11"/>
      <c r="TMB175" s="11"/>
      <c r="TMC175" s="11"/>
      <c r="TMD175" s="11"/>
      <c r="TME175" s="11"/>
      <c r="TMF175" s="11"/>
      <c r="TMG175" s="11"/>
      <c r="TMH175" s="11"/>
      <c r="TMI175" s="11"/>
      <c r="TMJ175" s="11"/>
      <c r="TMK175" s="11"/>
      <c r="TML175" s="11"/>
      <c r="TMM175" s="11"/>
      <c r="TMN175" s="11"/>
      <c r="TMO175" s="11"/>
      <c r="TMP175" s="11"/>
      <c r="TMQ175" s="11"/>
      <c r="TMR175" s="11"/>
      <c r="TMS175" s="11"/>
      <c r="TMT175" s="11"/>
      <c r="TMU175" s="11"/>
      <c r="TMV175" s="11"/>
      <c r="TMW175" s="11"/>
      <c r="TMX175" s="11"/>
      <c r="TMY175" s="11"/>
      <c r="TMZ175" s="11"/>
      <c r="TNA175" s="11"/>
      <c r="TNB175" s="11"/>
      <c r="TNC175" s="11"/>
      <c r="TND175" s="11"/>
      <c r="TNE175" s="11"/>
      <c r="TNF175" s="11"/>
      <c r="TNG175" s="11"/>
      <c r="TNH175" s="11"/>
      <c r="TNI175" s="11"/>
      <c r="TNJ175" s="11"/>
      <c r="TNK175" s="11"/>
      <c r="TNL175" s="11"/>
      <c r="TNM175" s="11"/>
      <c r="TNN175" s="11"/>
      <c r="TNO175" s="11"/>
      <c r="TNP175" s="11"/>
      <c r="TNQ175" s="11"/>
      <c r="TNR175" s="11"/>
      <c r="TNS175" s="11"/>
      <c r="TNT175" s="11"/>
      <c r="TNU175" s="11"/>
      <c r="TNV175" s="11"/>
      <c r="TNW175" s="11"/>
      <c r="TNX175" s="11"/>
      <c r="TNY175" s="11"/>
      <c r="TNZ175" s="11"/>
      <c r="TOA175" s="11"/>
      <c r="TOB175" s="11"/>
      <c r="TOC175" s="11"/>
      <c r="TOD175" s="11"/>
      <c r="TOE175" s="11"/>
      <c r="TOF175" s="11"/>
      <c r="TOG175" s="11"/>
      <c r="TOH175" s="11"/>
      <c r="TOI175" s="11"/>
      <c r="TOJ175" s="11"/>
      <c r="TOK175" s="11"/>
      <c r="TOL175" s="11"/>
      <c r="TOM175" s="11"/>
      <c r="TON175" s="11"/>
      <c r="TOO175" s="11"/>
      <c r="TOP175" s="11"/>
      <c r="TOQ175" s="11"/>
      <c r="TOR175" s="11"/>
      <c r="TOS175" s="11"/>
      <c r="TOT175" s="11"/>
      <c r="TOU175" s="11"/>
      <c r="TOV175" s="11"/>
      <c r="TOW175" s="11"/>
      <c r="TOX175" s="11"/>
      <c r="TOY175" s="11"/>
      <c r="TOZ175" s="11"/>
      <c r="TPA175" s="11"/>
      <c r="TPB175" s="11"/>
      <c r="TPC175" s="11"/>
      <c r="TPD175" s="11"/>
      <c r="TPE175" s="11"/>
      <c r="TPF175" s="11"/>
      <c r="TPG175" s="11"/>
      <c r="TPH175" s="11"/>
      <c r="TPI175" s="11"/>
      <c r="TPJ175" s="11"/>
      <c r="TPK175" s="11"/>
      <c r="TPL175" s="11"/>
      <c r="TPM175" s="11"/>
      <c r="TPN175" s="11"/>
      <c r="TPO175" s="11"/>
      <c r="TPP175" s="11"/>
      <c r="TPQ175" s="11"/>
      <c r="TPR175" s="11"/>
      <c r="TPS175" s="11"/>
      <c r="TPT175" s="11"/>
      <c r="TPU175" s="11"/>
      <c r="TPV175" s="11"/>
      <c r="TPW175" s="11"/>
      <c r="TPX175" s="11"/>
      <c r="TPY175" s="11"/>
      <c r="TPZ175" s="11"/>
      <c r="TQA175" s="11"/>
      <c r="TQB175" s="11"/>
      <c r="TQC175" s="11"/>
      <c r="TQD175" s="11"/>
      <c r="TQE175" s="11"/>
      <c r="TQF175" s="11"/>
      <c r="TQG175" s="11"/>
      <c r="TQH175" s="11"/>
      <c r="TQI175" s="11"/>
      <c r="TQJ175" s="11"/>
      <c r="TQK175" s="11"/>
      <c r="TQL175" s="11"/>
      <c r="TQM175" s="11"/>
      <c r="TQN175" s="11"/>
      <c r="TQO175" s="11"/>
      <c r="TQP175" s="11"/>
      <c r="TQQ175" s="11"/>
      <c r="TQR175" s="11"/>
      <c r="TQS175" s="11"/>
      <c r="TQT175" s="11"/>
      <c r="TQU175" s="11"/>
      <c r="TQV175" s="11"/>
      <c r="TQW175" s="11"/>
      <c r="TQX175" s="11"/>
      <c r="TQY175" s="11"/>
      <c r="TQZ175" s="11"/>
      <c r="TRA175" s="11"/>
      <c r="TRB175" s="11"/>
      <c r="TRC175" s="11"/>
      <c r="TRD175" s="11"/>
      <c r="TRE175" s="11"/>
      <c r="TRF175" s="11"/>
      <c r="TRG175" s="11"/>
      <c r="TRH175" s="11"/>
      <c r="TRI175" s="11"/>
      <c r="TRJ175" s="11"/>
      <c r="TRK175" s="11"/>
      <c r="TRL175" s="11"/>
      <c r="TRM175" s="11"/>
      <c r="TRN175" s="11"/>
      <c r="TRO175" s="11"/>
      <c r="TRP175" s="11"/>
      <c r="TRQ175" s="11"/>
      <c r="TRR175" s="11"/>
      <c r="TRS175" s="11"/>
      <c r="TRT175" s="11"/>
      <c r="TRU175" s="11"/>
      <c r="TRV175" s="11"/>
      <c r="TRW175" s="11"/>
      <c r="TRX175" s="11"/>
      <c r="TRY175" s="11"/>
      <c r="TRZ175" s="11"/>
      <c r="TSA175" s="11"/>
      <c r="TSB175" s="11"/>
      <c r="TSC175" s="11"/>
      <c r="TSD175" s="11"/>
      <c r="TSE175" s="11"/>
      <c r="TSF175" s="11"/>
      <c r="TSG175" s="11"/>
      <c r="TSH175" s="11"/>
      <c r="TSI175" s="11"/>
      <c r="TSJ175" s="11"/>
      <c r="TSK175" s="11"/>
      <c r="TSL175" s="11"/>
      <c r="TSM175" s="11"/>
      <c r="TSN175" s="11"/>
      <c r="TSO175" s="11"/>
      <c r="TSP175" s="11"/>
      <c r="TSQ175" s="11"/>
      <c r="TSR175" s="11"/>
      <c r="TSS175" s="11"/>
      <c r="TST175" s="11"/>
      <c r="TSU175" s="11"/>
      <c r="TSV175" s="11"/>
      <c r="TSW175" s="11"/>
      <c r="TSX175" s="11"/>
      <c r="TSY175" s="11"/>
      <c r="TSZ175" s="11"/>
      <c r="TTA175" s="11"/>
      <c r="TTB175" s="11"/>
      <c r="TTC175" s="11"/>
      <c r="TTD175" s="11"/>
      <c r="TTE175" s="11"/>
      <c r="TTF175" s="11"/>
      <c r="TTG175" s="11"/>
      <c r="TTH175" s="11"/>
      <c r="TTI175" s="11"/>
      <c r="TTJ175" s="11"/>
      <c r="TTK175" s="11"/>
      <c r="TTL175" s="11"/>
      <c r="TTM175" s="11"/>
      <c r="TTN175" s="11"/>
      <c r="TTO175" s="11"/>
      <c r="TTP175" s="11"/>
      <c r="TTQ175" s="11"/>
      <c r="TTR175" s="11"/>
      <c r="TTS175" s="11"/>
      <c r="TTT175" s="11"/>
      <c r="TTU175" s="11"/>
      <c r="TTV175" s="11"/>
      <c r="TTW175" s="11"/>
      <c r="TTX175" s="11"/>
      <c r="TTY175" s="11"/>
      <c r="TTZ175" s="11"/>
      <c r="TUA175" s="11"/>
      <c r="TUB175" s="11"/>
      <c r="TUC175" s="11"/>
      <c r="TUD175" s="11"/>
      <c r="TUE175" s="11"/>
      <c r="TUF175" s="11"/>
      <c r="TUG175" s="11"/>
      <c r="TUH175" s="11"/>
      <c r="TUI175" s="11"/>
      <c r="TUJ175" s="11"/>
      <c r="TUK175" s="11"/>
      <c r="TUL175" s="11"/>
      <c r="TUM175" s="11"/>
      <c r="TUN175" s="11"/>
      <c r="TUO175" s="11"/>
      <c r="TUP175" s="11"/>
      <c r="TUQ175" s="11"/>
      <c r="TUR175" s="11"/>
      <c r="TUS175" s="11"/>
      <c r="TUT175" s="11"/>
      <c r="TUU175" s="11"/>
      <c r="TUV175" s="11"/>
      <c r="TUW175" s="11"/>
      <c r="TUX175" s="11"/>
      <c r="TUY175" s="11"/>
      <c r="TUZ175" s="11"/>
      <c r="TVA175" s="11"/>
      <c r="TVB175" s="11"/>
      <c r="TVC175" s="11"/>
      <c r="TVD175" s="11"/>
      <c r="TVE175" s="11"/>
      <c r="TVF175" s="11"/>
      <c r="TVG175" s="11"/>
      <c r="TVH175" s="11"/>
      <c r="TVI175" s="11"/>
      <c r="TVJ175" s="11"/>
      <c r="TVK175" s="11"/>
      <c r="TVL175" s="11"/>
      <c r="TVM175" s="11"/>
      <c r="TVN175" s="11"/>
      <c r="TVO175" s="11"/>
      <c r="TVP175" s="11"/>
      <c r="TVQ175" s="11"/>
      <c r="TVR175" s="11"/>
      <c r="TVS175" s="11"/>
      <c r="TVT175" s="11"/>
      <c r="TVU175" s="11"/>
      <c r="TVV175" s="11"/>
      <c r="TVW175" s="11"/>
      <c r="TVX175" s="11"/>
      <c r="TVY175" s="11"/>
      <c r="TVZ175" s="11"/>
      <c r="TWA175" s="11"/>
      <c r="TWB175" s="11"/>
      <c r="TWC175" s="11"/>
      <c r="TWD175" s="11"/>
      <c r="TWE175" s="11"/>
      <c r="TWF175" s="11"/>
      <c r="TWG175" s="11"/>
      <c r="TWH175" s="11"/>
      <c r="TWI175" s="11"/>
      <c r="TWJ175" s="11"/>
      <c r="TWK175" s="11"/>
      <c r="TWL175" s="11"/>
      <c r="TWM175" s="11"/>
      <c r="TWN175" s="11"/>
      <c r="TWO175" s="11"/>
      <c r="TWP175" s="11"/>
      <c r="TWQ175" s="11"/>
      <c r="TWR175" s="11"/>
      <c r="TWS175" s="11"/>
      <c r="TWT175" s="11"/>
      <c r="TWU175" s="11"/>
      <c r="TWV175" s="11"/>
      <c r="TWW175" s="11"/>
      <c r="TWX175" s="11"/>
      <c r="TWY175" s="11"/>
      <c r="TWZ175" s="11"/>
      <c r="TXA175" s="11"/>
      <c r="TXB175" s="11"/>
      <c r="TXC175" s="11"/>
      <c r="TXD175" s="11"/>
      <c r="TXE175" s="11"/>
      <c r="TXF175" s="11"/>
      <c r="TXG175" s="11"/>
      <c r="TXH175" s="11"/>
      <c r="TXI175" s="11"/>
      <c r="TXJ175" s="11"/>
      <c r="TXK175" s="11"/>
      <c r="TXL175" s="11"/>
      <c r="TXM175" s="11"/>
      <c r="TXN175" s="11"/>
      <c r="TXO175" s="11"/>
      <c r="TXP175" s="11"/>
      <c r="TXQ175" s="11"/>
      <c r="TXR175" s="11"/>
      <c r="TXS175" s="11"/>
      <c r="TXT175" s="11"/>
      <c r="TXU175" s="11"/>
      <c r="TXV175" s="11"/>
      <c r="TXW175" s="11"/>
      <c r="TXX175" s="11"/>
      <c r="TXY175" s="11"/>
      <c r="TXZ175" s="11"/>
      <c r="TYA175" s="11"/>
      <c r="TYB175" s="11"/>
      <c r="TYC175" s="11"/>
      <c r="TYD175" s="11"/>
      <c r="TYE175" s="11"/>
      <c r="TYF175" s="11"/>
      <c r="TYG175" s="11"/>
      <c r="TYH175" s="11"/>
      <c r="TYI175" s="11"/>
      <c r="TYJ175" s="11"/>
      <c r="TYK175" s="11"/>
      <c r="TYL175" s="11"/>
      <c r="TYM175" s="11"/>
      <c r="TYN175" s="11"/>
      <c r="TYO175" s="11"/>
      <c r="TYP175" s="11"/>
      <c r="TYQ175" s="11"/>
      <c r="TYR175" s="11"/>
      <c r="TYS175" s="11"/>
      <c r="TYT175" s="11"/>
      <c r="TYU175" s="11"/>
      <c r="TYV175" s="11"/>
      <c r="TYW175" s="11"/>
      <c r="TYX175" s="11"/>
      <c r="TYY175" s="11"/>
      <c r="TYZ175" s="11"/>
      <c r="TZA175" s="11"/>
      <c r="TZB175" s="11"/>
      <c r="TZC175" s="11"/>
      <c r="TZD175" s="11"/>
      <c r="TZE175" s="11"/>
      <c r="TZF175" s="11"/>
      <c r="TZG175" s="11"/>
      <c r="TZH175" s="11"/>
      <c r="TZI175" s="11"/>
      <c r="TZJ175" s="11"/>
      <c r="TZK175" s="11"/>
      <c r="TZL175" s="11"/>
      <c r="TZM175" s="11"/>
      <c r="TZN175" s="11"/>
      <c r="TZO175" s="11"/>
      <c r="TZP175" s="11"/>
      <c r="TZQ175" s="11"/>
      <c r="TZR175" s="11"/>
      <c r="TZS175" s="11"/>
      <c r="TZT175" s="11"/>
      <c r="TZU175" s="11"/>
      <c r="TZV175" s="11"/>
      <c r="TZW175" s="11"/>
      <c r="TZX175" s="11"/>
      <c r="TZY175" s="11"/>
      <c r="TZZ175" s="11"/>
      <c r="UAA175" s="11"/>
      <c r="UAB175" s="11"/>
      <c r="UAC175" s="11"/>
      <c r="UAD175" s="11"/>
      <c r="UAE175" s="11"/>
      <c r="UAF175" s="11"/>
      <c r="UAG175" s="11"/>
      <c r="UAH175" s="11"/>
      <c r="UAI175" s="11"/>
      <c r="UAJ175" s="11"/>
      <c r="UAK175" s="11"/>
      <c r="UAL175" s="11"/>
      <c r="UAM175" s="11"/>
      <c r="UAN175" s="11"/>
      <c r="UAO175" s="11"/>
      <c r="UAP175" s="11"/>
      <c r="UAQ175" s="11"/>
      <c r="UAR175" s="11"/>
      <c r="UAS175" s="11"/>
      <c r="UAT175" s="11"/>
      <c r="UAU175" s="11"/>
      <c r="UAV175" s="11"/>
      <c r="UAW175" s="11"/>
      <c r="UAX175" s="11"/>
      <c r="UAY175" s="11"/>
      <c r="UAZ175" s="11"/>
      <c r="UBA175" s="11"/>
      <c r="UBB175" s="11"/>
      <c r="UBC175" s="11"/>
      <c r="UBD175" s="11"/>
      <c r="UBE175" s="11"/>
      <c r="UBF175" s="11"/>
      <c r="UBG175" s="11"/>
      <c r="UBH175" s="11"/>
      <c r="UBI175" s="11"/>
      <c r="UBJ175" s="11"/>
      <c r="UBK175" s="11"/>
      <c r="UBL175" s="11"/>
      <c r="UBM175" s="11"/>
      <c r="UBN175" s="11"/>
      <c r="UBO175" s="11"/>
      <c r="UBP175" s="11"/>
      <c r="UBQ175" s="11"/>
      <c r="UBR175" s="11"/>
      <c r="UBS175" s="11"/>
      <c r="UBT175" s="11"/>
      <c r="UBU175" s="11"/>
      <c r="UBV175" s="11"/>
      <c r="UBW175" s="11"/>
      <c r="UBX175" s="11"/>
      <c r="UBY175" s="11"/>
      <c r="UBZ175" s="11"/>
      <c r="UCA175" s="11"/>
      <c r="UCB175" s="11"/>
      <c r="UCC175" s="11"/>
      <c r="UCD175" s="11"/>
      <c r="UCE175" s="11"/>
      <c r="UCF175" s="11"/>
      <c r="UCG175" s="11"/>
      <c r="UCH175" s="11"/>
      <c r="UCI175" s="11"/>
      <c r="UCJ175" s="11"/>
      <c r="UCK175" s="11"/>
      <c r="UCL175" s="11"/>
      <c r="UCM175" s="11"/>
      <c r="UCN175" s="11"/>
      <c r="UCO175" s="11"/>
      <c r="UCP175" s="11"/>
      <c r="UCQ175" s="11"/>
      <c r="UCR175" s="11"/>
      <c r="UCS175" s="11"/>
      <c r="UCT175" s="11"/>
      <c r="UCU175" s="11"/>
      <c r="UCV175" s="11"/>
      <c r="UCW175" s="11"/>
      <c r="UCX175" s="11"/>
      <c r="UCY175" s="11"/>
      <c r="UCZ175" s="11"/>
      <c r="UDA175" s="11"/>
      <c r="UDB175" s="11"/>
      <c r="UDC175" s="11"/>
      <c r="UDD175" s="11"/>
      <c r="UDE175" s="11"/>
      <c r="UDF175" s="11"/>
      <c r="UDG175" s="11"/>
      <c r="UDH175" s="11"/>
      <c r="UDI175" s="11"/>
      <c r="UDJ175" s="11"/>
      <c r="UDK175" s="11"/>
      <c r="UDL175" s="11"/>
      <c r="UDM175" s="11"/>
      <c r="UDN175" s="11"/>
      <c r="UDO175" s="11"/>
      <c r="UDP175" s="11"/>
      <c r="UDQ175" s="11"/>
      <c r="UDR175" s="11"/>
      <c r="UDS175" s="11"/>
      <c r="UDT175" s="11"/>
      <c r="UDU175" s="11"/>
      <c r="UDV175" s="11"/>
      <c r="UDW175" s="11"/>
      <c r="UDX175" s="11"/>
      <c r="UDY175" s="11"/>
      <c r="UDZ175" s="11"/>
      <c r="UEA175" s="11"/>
      <c r="UEB175" s="11"/>
      <c r="UEC175" s="11"/>
      <c r="UED175" s="11"/>
      <c r="UEE175" s="11"/>
      <c r="UEF175" s="11"/>
      <c r="UEG175" s="11"/>
      <c r="UEH175" s="11"/>
      <c r="UEI175" s="11"/>
      <c r="UEJ175" s="11"/>
      <c r="UEK175" s="11"/>
      <c r="UEL175" s="11"/>
      <c r="UEM175" s="11"/>
      <c r="UEN175" s="11"/>
      <c r="UEO175" s="11"/>
      <c r="UEP175" s="11"/>
      <c r="UEQ175" s="11"/>
      <c r="UER175" s="11"/>
      <c r="UES175" s="11"/>
      <c r="UET175" s="11"/>
      <c r="UEU175" s="11"/>
      <c r="UEV175" s="11"/>
      <c r="UEW175" s="11"/>
      <c r="UEX175" s="11"/>
      <c r="UEY175" s="11"/>
      <c r="UEZ175" s="11"/>
      <c r="UFA175" s="11"/>
      <c r="UFB175" s="11"/>
      <c r="UFC175" s="11"/>
      <c r="UFD175" s="11"/>
      <c r="UFE175" s="11"/>
      <c r="UFF175" s="11"/>
      <c r="UFG175" s="11"/>
      <c r="UFH175" s="11"/>
      <c r="UFI175" s="11"/>
      <c r="UFJ175" s="11"/>
      <c r="UFK175" s="11"/>
      <c r="UFL175" s="11"/>
      <c r="UFM175" s="11"/>
      <c r="UFN175" s="11"/>
      <c r="UFO175" s="11"/>
      <c r="UFP175" s="11"/>
      <c r="UFQ175" s="11"/>
      <c r="UFR175" s="11"/>
      <c r="UFS175" s="11"/>
      <c r="UFT175" s="11"/>
      <c r="UFU175" s="11"/>
      <c r="UFV175" s="11"/>
      <c r="UFW175" s="11"/>
      <c r="UFX175" s="11"/>
      <c r="UFY175" s="11"/>
      <c r="UFZ175" s="11"/>
      <c r="UGA175" s="11"/>
      <c r="UGB175" s="11"/>
      <c r="UGC175" s="11"/>
      <c r="UGD175" s="11"/>
      <c r="UGE175" s="11"/>
      <c r="UGF175" s="11"/>
      <c r="UGG175" s="11"/>
      <c r="UGH175" s="11"/>
      <c r="UGI175" s="11"/>
      <c r="UGJ175" s="11"/>
      <c r="UGK175" s="11"/>
      <c r="UGL175" s="11"/>
      <c r="UGM175" s="11"/>
      <c r="UGN175" s="11"/>
      <c r="UGO175" s="11"/>
      <c r="UGP175" s="11"/>
      <c r="UGQ175" s="11"/>
      <c r="UGR175" s="11"/>
      <c r="UGS175" s="11"/>
      <c r="UGT175" s="11"/>
      <c r="UGU175" s="11"/>
      <c r="UGV175" s="11"/>
      <c r="UGW175" s="11"/>
      <c r="UGX175" s="11"/>
      <c r="UGY175" s="11"/>
      <c r="UGZ175" s="11"/>
      <c r="UHA175" s="11"/>
      <c r="UHB175" s="11"/>
      <c r="UHC175" s="11"/>
      <c r="UHD175" s="11"/>
      <c r="UHE175" s="11"/>
      <c r="UHF175" s="11"/>
      <c r="UHG175" s="11"/>
      <c r="UHH175" s="11"/>
      <c r="UHI175" s="11"/>
      <c r="UHJ175" s="11"/>
      <c r="UHK175" s="11"/>
      <c r="UHL175" s="11"/>
      <c r="UHM175" s="11"/>
      <c r="UHN175" s="11"/>
      <c r="UHO175" s="11"/>
      <c r="UHP175" s="11"/>
      <c r="UHQ175" s="11"/>
      <c r="UHR175" s="11"/>
      <c r="UHS175" s="11"/>
      <c r="UHT175" s="11"/>
      <c r="UHU175" s="11"/>
      <c r="UHV175" s="11"/>
      <c r="UHW175" s="11"/>
      <c r="UHX175" s="11"/>
      <c r="UHY175" s="11"/>
      <c r="UHZ175" s="11"/>
      <c r="UIA175" s="11"/>
      <c r="UIB175" s="11"/>
      <c r="UIC175" s="11"/>
      <c r="UID175" s="11"/>
      <c r="UIE175" s="11"/>
      <c r="UIF175" s="11"/>
      <c r="UIG175" s="11"/>
      <c r="UIH175" s="11"/>
      <c r="UII175" s="11"/>
      <c r="UIJ175" s="11"/>
      <c r="UIK175" s="11"/>
      <c r="UIL175" s="11"/>
      <c r="UIM175" s="11"/>
      <c r="UIN175" s="11"/>
      <c r="UIO175" s="11"/>
      <c r="UIP175" s="11"/>
      <c r="UIQ175" s="11"/>
      <c r="UIR175" s="11"/>
      <c r="UIS175" s="11"/>
      <c r="UIT175" s="11"/>
      <c r="UIU175" s="11"/>
      <c r="UIV175" s="11"/>
      <c r="UIW175" s="11"/>
      <c r="UIX175" s="11"/>
      <c r="UIY175" s="11"/>
      <c r="UIZ175" s="11"/>
      <c r="UJA175" s="11"/>
      <c r="UJB175" s="11"/>
      <c r="UJC175" s="11"/>
      <c r="UJD175" s="11"/>
      <c r="UJE175" s="11"/>
      <c r="UJF175" s="11"/>
      <c r="UJG175" s="11"/>
      <c r="UJH175" s="11"/>
      <c r="UJI175" s="11"/>
      <c r="UJJ175" s="11"/>
      <c r="UJK175" s="11"/>
      <c r="UJL175" s="11"/>
      <c r="UJM175" s="11"/>
      <c r="UJN175" s="11"/>
      <c r="UJO175" s="11"/>
      <c r="UJP175" s="11"/>
      <c r="UJQ175" s="11"/>
      <c r="UJR175" s="11"/>
      <c r="UJS175" s="11"/>
      <c r="UJT175" s="11"/>
      <c r="UJU175" s="11"/>
      <c r="UJV175" s="11"/>
      <c r="UJW175" s="11"/>
      <c r="UJX175" s="11"/>
      <c r="UJY175" s="11"/>
      <c r="UJZ175" s="11"/>
      <c r="UKA175" s="11"/>
      <c r="UKB175" s="11"/>
      <c r="UKC175" s="11"/>
      <c r="UKD175" s="11"/>
      <c r="UKE175" s="11"/>
      <c r="UKF175" s="11"/>
      <c r="UKG175" s="11"/>
      <c r="UKH175" s="11"/>
      <c r="UKI175" s="11"/>
      <c r="UKJ175" s="11"/>
      <c r="UKK175" s="11"/>
      <c r="UKL175" s="11"/>
      <c r="UKM175" s="11"/>
      <c r="UKN175" s="11"/>
      <c r="UKO175" s="11"/>
      <c r="UKP175" s="11"/>
      <c r="UKQ175" s="11"/>
      <c r="UKR175" s="11"/>
      <c r="UKS175" s="11"/>
      <c r="UKT175" s="11"/>
      <c r="UKU175" s="11"/>
      <c r="UKV175" s="11"/>
      <c r="UKW175" s="11"/>
      <c r="UKX175" s="11"/>
      <c r="UKY175" s="11"/>
      <c r="UKZ175" s="11"/>
      <c r="ULA175" s="11"/>
      <c r="ULB175" s="11"/>
      <c r="ULC175" s="11"/>
      <c r="ULD175" s="11"/>
      <c r="ULE175" s="11"/>
      <c r="ULF175" s="11"/>
      <c r="ULG175" s="11"/>
      <c r="ULH175" s="11"/>
      <c r="ULI175" s="11"/>
      <c r="ULJ175" s="11"/>
      <c r="ULK175" s="11"/>
      <c r="ULL175" s="11"/>
      <c r="ULM175" s="11"/>
      <c r="ULN175" s="11"/>
      <c r="ULO175" s="11"/>
      <c r="ULP175" s="11"/>
      <c r="ULQ175" s="11"/>
      <c r="ULR175" s="11"/>
      <c r="ULS175" s="11"/>
      <c r="ULT175" s="11"/>
      <c r="ULU175" s="11"/>
      <c r="ULV175" s="11"/>
      <c r="ULW175" s="11"/>
      <c r="ULX175" s="11"/>
      <c r="ULY175" s="11"/>
      <c r="ULZ175" s="11"/>
      <c r="UMA175" s="11"/>
      <c r="UMB175" s="11"/>
      <c r="UMC175" s="11"/>
      <c r="UMD175" s="11"/>
      <c r="UME175" s="11"/>
      <c r="UMF175" s="11"/>
      <c r="UMG175" s="11"/>
      <c r="UMH175" s="11"/>
      <c r="UMI175" s="11"/>
      <c r="UMJ175" s="11"/>
      <c r="UMK175" s="11"/>
      <c r="UML175" s="11"/>
      <c r="UMM175" s="11"/>
      <c r="UMN175" s="11"/>
      <c r="UMO175" s="11"/>
      <c r="UMP175" s="11"/>
      <c r="UMQ175" s="11"/>
      <c r="UMR175" s="11"/>
      <c r="UMS175" s="11"/>
      <c r="UMT175" s="11"/>
      <c r="UMU175" s="11"/>
      <c r="UMV175" s="11"/>
      <c r="UMW175" s="11"/>
      <c r="UMX175" s="11"/>
      <c r="UMY175" s="11"/>
      <c r="UMZ175" s="11"/>
      <c r="UNA175" s="11"/>
      <c r="UNB175" s="11"/>
      <c r="UNC175" s="11"/>
      <c r="UND175" s="11"/>
      <c r="UNE175" s="11"/>
      <c r="UNF175" s="11"/>
      <c r="UNG175" s="11"/>
      <c r="UNH175" s="11"/>
      <c r="UNI175" s="11"/>
      <c r="UNJ175" s="11"/>
      <c r="UNK175" s="11"/>
      <c r="UNL175" s="11"/>
      <c r="UNM175" s="11"/>
      <c r="UNN175" s="11"/>
      <c r="UNO175" s="11"/>
      <c r="UNP175" s="11"/>
      <c r="UNQ175" s="11"/>
      <c r="UNR175" s="11"/>
      <c r="UNS175" s="11"/>
      <c r="UNT175" s="11"/>
      <c r="UNU175" s="11"/>
      <c r="UNV175" s="11"/>
      <c r="UNW175" s="11"/>
      <c r="UNX175" s="11"/>
      <c r="UNY175" s="11"/>
      <c r="UNZ175" s="11"/>
      <c r="UOA175" s="11"/>
      <c r="UOB175" s="11"/>
      <c r="UOC175" s="11"/>
      <c r="UOD175" s="11"/>
      <c r="UOE175" s="11"/>
      <c r="UOF175" s="11"/>
      <c r="UOG175" s="11"/>
      <c r="UOH175" s="11"/>
      <c r="UOI175" s="11"/>
      <c r="UOJ175" s="11"/>
      <c r="UOK175" s="11"/>
      <c r="UOL175" s="11"/>
      <c r="UOM175" s="11"/>
      <c r="UON175" s="11"/>
      <c r="UOO175" s="11"/>
      <c r="UOP175" s="11"/>
      <c r="UOQ175" s="11"/>
      <c r="UOR175" s="11"/>
      <c r="UOS175" s="11"/>
      <c r="UOT175" s="11"/>
      <c r="UOU175" s="11"/>
      <c r="UOV175" s="11"/>
      <c r="UOW175" s="11"/>
      <c r="UOX175" s="11"/>
      <c r="UOY175" s="11"/>
      <c r="UOZ175" s="11"/>
      <c r="UPA175" s="11"/>
      <c r="UPB175" s="11"/>
      <c r="UPC175" s="11"/>
      <c r="UPD175" s="11"/>
      <c r="UPE175" s="11"/>
      <c r="UPF175" s="11"/>
      <c r="UPG175" s="11"/>
      <c r="UPH175" s="11"/>
      <c r="UPI175" s="11"/>
      <c r="UPJ175" s="11"/>
      <c r="UPK175" s="11"/>
      <c r="UPL175" s="11"/>
      <c r="UPM175" s="11"/>
      <c r="UPN175" s="11"/>
      <c r="UPO175" s="11"/>
      <c r="UPP175" s="11"/>
      <c r="UPQ175" s="11"/>
      <c r="UPR175" s="11"/>
      <c r="UPS175" s="11"/>
      <c r="UPT175" s="11"/>
      <c r="UPU175" s="11"/>
      <c r="UPV175" s="11"/>
      <c r="UPW175" s="11"/>
      <c r="UPX175" s="11"/>
      <c r="UPY175" s="11"/>
      <c r="UPZ175" s="11"/>
      <c r="UQA175" s="11"/>
      <c r="UQB175" s="11"/>
      <c r="UQC175" s="11"/>
      <c r="UQD175" s="11"/>
      <c r="UQE175" s="11"/>
      <c r="UQF175" s="11"/>
      <c r="UQG175" s="11"/>
      <c r="UQH175" s="11"/>
      <c r="UQI175" s="11"/>
      <c r="UQJ175" s="11"/>
      <c r="UQK175" s="11"/>
      <c r="UQL175" s="11"/>
      <c r="UQM175" s="11"/>
      <c r="UQN175" s="11"/>
      <c r="UQO175" s="11"/>
      <c r="UQP175" s="11"/>
      <c r="UQQ175" s="11"/>
      <c r="UQR175" s="11"/>
      <c r="UQS175" s="11"/>
      <c r="UQT175" s="11"/>
      <c r="UQU175" s="11"/>
      <c r="UQV175" s="11"/>
      <c r="UQW175" s="11"/>
      <c r="UQX175" s="11"/>
      <c r="UQY175" s="11"/>
      <c r="UQZ175" s="11"/>
      <c r="URA175" s="11"/>
      <c r="URB175" s="11"/>
      <c r="URC175" s="11"/>
      <c r="URD175" s="11"/>
      <c r="URE175" s="11"/>
      <c r="URF175" s="11"/>
      <c r="URG175" s="11"/>
      <c r="URH175" s="11"/>
      <c r="URI175" s="11"/>
      <c r="URJ175" s="11"/>
      <c r="URK175" s="11"/>
      <c r="URL175" s="11"/>
      <c r="URM175" s="11"/>
      <c r="URN175" s="11"/>
      <c r="URO175" s="11"/>
      <c r="URP175" s="11"/>
      <c r="URQ175" s="11"/>
      <c r="URR175" s="11"/>
      <c r="URS175" s="11"/>
      <c r="URT175" s="11"/>
      <c r="URU175" s="11"/>
      <c r="URV175" s="11"/>
      <c r="URW175" s="11"/>
      <c r="URX175" s="11"/>
      <c r="URY175" s="11"/>
      <c r="URZ175" s="11"/>
      <c r="USA175" s="11"/>
      <c r="USB175" s="11"/>
      <c r="USC175" s="11"/>
      <c r="USD175" s="11"/>
      <c r="USE175" s="11"/>
      <c r="USF175" s="11"/>
      <c r="USG175" s="11"/>
      <c r="USH175" s="11"/>
      <c r="USI175" s="11"/>
      <c r="USJ175" s="11"/>
      <c r="USK175" s="11"/>
      <c r="USL175" s="11"/>
      <c r="USM175" s="11"/>
      <c r="USN175" s="11"/>
      <c r="USO175" s="11"/>
      <c r="USP175" s="11"/>
      <c r="USQ175" s="11"/>
      <c r="USR175" s="11"/>
      <c r="USS175" s="11"/>
      <c r="UST175" s="11"/>
      <c r="USU175" s="11"/>
      <c r="USV175" s="11"/>
      <c r="USW175" s="11"/>
      <c r="USX175" s="11"/>
      <c r="USY175" s="11"/>
      <c r="USZ175" s="11"/>
      <c r="UTA175" s="11"/>
      <c r="UTB175" s="11"/>
      <c r="UTC175" s="11"/>
      <c r="UTD175" s="11"/>
      <c r="UTE175" s="11"/>
      <c r="UTF175" s="11"/>
      <c r="UTG175" s="11"/>
      <c r="UTH175" s="11"/>
      <c r="UTI175" s="11"/>
      <c r="UTJ175" s="11"/>
      <c r="UTK175" s="11"/>
      <c r="UTL175" s="11"/>
      <c r="UTM175" s="11"/>
      <c r="UTN175" s="11"/>
      <c r="UTO175" s="11"/>
      <c r="UTP175" s="11"/>
      <c r="UTQ175" s="11"/>
      <c r="UTR175" s="11"/>
      <c r="UTS175" s="11"/>
      <c r="UTT175" s="11"/>
      <c r="UTU175" s="11"/>
      <c r="UTV175" s="11"/>
      <c r="UTW175" s="11"/>
      <c r="UTX175" s="11"/>
      <c r="UTY175" s="11"/>
      <c r="UTZ175" s="11"/>
      <c r="UUA175" s="11"/>
      <c r="UUB175" s="11"/>
      <c r="UUC175" s="11"/>
      <c r="UUD175" s="11"/>
      <c r="UUE175" s="11"/>
      <c r="UUF175" s="11"/>
      <c r="UUG175" s="11"/>
      <c r="UUH175" s="11"/>
      <c r="UUI175" s="11"/>
      <c r="UUJ175" s="11"/>
      <c r="UUK175" s="11"/>
      <c r="UUL175" s="11"/>
      <c r="UUM175" s="11"/>
      <c r="UUN175" s="11"/>
      <c r="UUO175" s="11"/>
      <c r="UUP175" s="11"/>
      <c r="UUQ175" s="11"/>
      <c r="UUR175" s="11"/>
      <c r="UUS175" s="11"/>
      <c r="UUT175" s="11"/>
      <c r="UUU175" s="11"/>
      <c r="UUV175" s="11"/>
      <c r="UUW175" s="11"/>
      <c r="UUX175" s="11"/>
      <c r="UUY175" s="11"/>
      <c r="UUZ175" s="11"/>
      <c r="UVA175" s="11"/>
      <c r="UVB175" s="11"/>
      <c r="UVC175" s="11"/>
      <c r="UVD175" s="11"/>
      <c r="UVE175" s="11"/>
      <c r="UVF175" s="11"/>
      <c r="UVG175" s="11"/>
      <c r="UVH175" s="11"/>
      <c r="UVI175" s="11"/>
      <c r="UVJ175" s="11"/>
      <c r="UVK175" s="11"/>
      <c r="UVL175" s="11"/>
      <c r="UVM175" s="11"/>
      <c r="UVN175" s="11"/>
      <c r="UVO175" s="11"/>
      <c r="UVP175" s="11"/>
      <c r="UVQ175" s="11"/>
      <c r="UVR175" s="11"/>
      <c r="UVS175" s="11"/>
      <c r="UVT175" s="11"/>
      <c r="UVU175" s="11"/>
      <c r="UVV175" s="11"/>
      <c r="UVW175" s="11"/>
      <c r="UVX175" s="11"/>
      <c r="UVY175" s="11"/>
      <c r="UVZ175" s="11"/>
      <c r="UWA175" s="11"/>
      <c r="UWB175" s="11"/>
      <c r="UWC175" s="11"/>
      <c r="UWD175" s="11"/>
      <c r="UWE175" s="11"/>
      <c r="UWF175" s="11"/>
      <c r="UWG175" s="11"/>
      <c r="UWH175" s="11"/>
      <c r="UWI175" s="11"/>
      <c r="UWJ175" s="11"/>
      <c r="UWK175" s="11"/>
      <c r="UWL175" s="11"/>
      <c r="UWM175" s="11"/>
      <c r="UWN175" s="11"/>
      <c r="UWO175" s="11"/>
      <c r="UWP175" s="11"/>
      <c r="UWQ175" s="11"/>
      <c r="UWR175" s="11"/>
      <c r="UWS175" s="11"/>
      <c r="UWT175" s="11"/>
      <c r="UWU175" s="11"/>
      <c r="UWV175" s="11"/>
      <c r="UWW175" s="11"/>
      <c r="UWX175" s="11"/>
      <c r="UWY175" s="11"/>
      <c r="UWZ175" s="11"/>
      <c r="UXA175" s="11"/>
      <c r="UXB175" s="11"/>
      <c r="UXC175" s="11"/>
      <c r="UXD175" s="11"/>
      <c r="UXE175" s="11"/>
      <c r="UXF175" s="11"/>
      <c r="UXG175" s="11"/>
      <c r="UXH175" s="11"/>
      <c r="UXI175" s="11"/>
      <c r="UXJ175" s="11"/>
      <c r="UXK175" s="11"/>
      <c r="UXL175" s="11"/>
      <c r="UXM175" s="11"/>
      <c r="UXN175" s="11"/>
      <c r="UXO175" s="11"/>
      <c r="UXP175" s="11"/>
      <c r="UXQ175" s="11"/>
      <c r="UXR175" s="11"/>
      <c r="UXS175" s="11"/>
      <c r="UXT175" s="11"/>
      <c r="UXU175" s="11"/>
      <c r="UXV175" s="11"/>
      <c r="UXW175" s="11"/>
      <c r="UXX175" s="11"/>
      <c r="UXY175" s="11"/>
      <c r="UXZ175" s="11"/>
      <c r="UYA175" s="11"/>
      <c r="UYB175" s="11"/>
      <c r="UYC175" s="11"/>
      <c r="UYD175" s="11"/>
      <c r="UYE175" s="11"/>
      <c r="UYF175" s="11"/>
      <c r="UYG175" s="11"/>
      <c r="UYH175" s="11"/>
      <c r="UYI175" s="11"/>
      <c r="UYJ175" s="11"/>
      <c r="UYK175" s="11"/>
      <c r="UYL175" s="11"/>
      <c r="UYM175" s="11"/>
      <c r="UYN175" s="11"/>
      <c r="UYO175" s="11"/>
      <c r="UYP175" s="11"/>
      <c r="UYQ175" s="11"/>
      <c r="UYR175" s="11"/>
      <c r="UYS175" s="11"/>
      <c r="UYT175" s="11"/>
      <c r="UYU175" s="11"/>
      <c r="UYV175" s="11"/>
      <c r="UYW175" s="11"/>
      <c r="UYX175" s="11"/>
      <c r="UYY175" s="11"/>
      <c r="UYZ175" s="11"/>
      <c r="UZA175" s="11"/>
      <c r="UZB175" s="11"/>
      <c r="UZC175" s="11"/>
      <c r="UZD175" s="11"/>
      <c r="UZE175" s="11"/>
      <c r="UZF175" s="11"/>
      <c r="UZG175" s="11"/>
      <c r="UZH175" s="11"/>
      <c r="UZI175" s="11"/>
      <c r="UZJ175" s="11"/>
      <c r="UZK175" s="11"/>
      <c r="UZL175" s="11"/>
      <c r="UZM175" s="11"/>
      <c r="UZN175" s="11"/>
      <c r="UZO175" s="11"/>
      <c r="UZP175" s="11"/>
      <c r="UZQ175" s="11"/>
      <c r="UZR175" s="11"/>
      <c r="UZS175" s="11"/>
      <c r="UZT175" s="11"/>
      <c r="UZU175" s="11"/>
      <c r="UZV175" s="11"/>
      <c r="UZW175" s="11"/>
      <c r="UZX175" s="11"/>
      <c r="UZY175" s="11"/>
      <c r="UZZ175" s="11"/>
      <c r="VAA175" s="11"/>
      <c r="VAB175" s="11"/>
      <c r="VAC175" s="11"/>
      <c r="VAD175" s="11"/>
      <c r="VAE175" s="11"/>
      <c r="VAF175" s="11"/>
      <c r="VAG175" s="11"/>
      <c r="VAH175" s="11"/>
      <c r="VAI175" s="11"/>
      <c r="VAJ175" s="11"/>
      <c r="VAK175" s="11"/>
      <c r="VAL175" s="11"/>
      <c r="VAM175" s="11"/>
      <c r="VAN175" s="11"/>
      <c r="VAO175" s="11"/>
      <c r="VAP175" s="11"/>
      <c r="VAQ175" s="11"/>
      <c r="VAR175" s="11"/>
      <c r="VAS175" s="11"/>
      <c r="VAT175" s="11"/>
      <c r="VAU175" s="11"/>
      <c r="VAV175" s="11"/>
      <c r="VAW175" s="11"/>
      <c r="VAX175" s="11"/>
      <c r="VAY175" s="11"/>
      <c r="VAZ175" s="11"/>
      <c r="VBA175" s="11"/>
      <c r="VBB175" s="11"/>
      <c r="VBC175" s="11"/>
      <c r="VBD175" s="11"/>
      <c r="VBE175" s="11"/>
      <c r="VBF175" s="11"/>
      <c r="VBG175" s="11"/>
      <c r="VBH175" s="11"/>
      <c r="VBI175" s="11"/>
      <c r="VBJ175" s="11"/>
      <c r="VBK175" s="11"/>
      <c r="VBL175" s="11"/>
      <c r="VBM175" s="11"/>
      <c r="VBN175" s="11"/>
      <c r="VBO175" s="11"/>
      <c r="VBP175" s="11"/>
      <c r="VBQ175" s="11"/>
      <c r="VBR175" s="11"/>
      <c r="VBS175" s="11"/>
      <c r="VBT175" s="11"/>
      <c r="VBU175" s="11"/>
      <c r="VBV175" s="11"/>
      <c r="VBW175" s="11"/>
      <c r="VBX175" s="11"/>
      <c r="VBY175" s="11"/>
      <c r="VBZ175" s="11"/>
      <c r="VCA175" s="11"/>
      <c r="VCB175" s="11"/>
      <c r="VCC175" s="11"/>
      <c r="VCD175" s="11"/>
      <c r="VCE175" s="11"/>
      <c r="VCF175" s="11"/>
      <c r="VCG175" s="11"/>
      <c r="VCH175" s="11"/>
      <c r="VCI175" s="11"/>
      <c r="VCJ175" s="11"/>
      <c r="VCK175" s="11"/>
      <c r="VCL175" s="11"/>
      <c r="VCM175" s="11"/>
      <c r="VCN175" s="11"/>
      <c r="VCO175" s="11"/>
      <c r="VCP175" s="11"/>
      <c r="VCQ175" s="11"/>
      <c r="VCR175" s="11"/>
      <c r="VCS175" s="11"/>
      <c r="VCT175" s="11"/>
      <c r="VCU175" s="11"/>
      <c r="VCV175" s="11"/>
      <c r="VCW175" s="11"/>
      <c r="VCX175" s="11"/>
      <c r="VCY175" s="11"/>
      <c r="VCZ175" s="11"/>
      <c r="VDA175" s="11"/>
      <c r="VDB175" s="11"/>
      <c r="VDC175" s="11"/>
      <c r="VDD175" s="11"/>
      <c r="VDE175" s="11"/>
      <c r="VDF175" s="11"/>
      <c r="VDG175" s="11"/>
      <c r="VDH175" s="11"/>
      <c r="VDI175" s="11"/>
      <c r="VDJ175" s="11"/>
      <c r="VDK175" s="11"/>
      <c r="VDL175" s="11"/>
      <c r="VDM175" s="11"/>
      <c r="VDN175" s="11"/>
      <c r="VDO175" s="11"/>
      <c r="VDP175" s="11"/>
      <c r="VDQ175" s="11"/>
      <c r="VDR175" s="11"/>
      <c r="VDS175" s="11"/>
      <c r="VDT175" s="11"/>
      <c r="VDU175" s="11"/>
      <c r="VDV175" s="11"/>
      <c r="VDW175" s="11"/>
      <c r="VDX175" s="11"/>
      <c r="VDY175" s="11"/>
      <c r="VDZ175" s="11"/>
      <c r="VEA175" s="11"/>
      <c r="VEB175" s="11"/>
      <c r="VEC175" s="11"/>
      <c r="VED175" s="11"/>
      <c r="VEE175" s="11"/>
      <c r="VEF175" s="11"/>
      <c r="VEG175" s="11"/>
      <c r="VEH175" s="11"/>
      <c r="VEI175" s="11"/>
      <c r="VEJ175" s="11"/>
      <c r="VEK175" s="11"/>
      <c r="VEL175" s="11"/>
      <c r="VEM175" s="11"/>
      <c r="VEN175" s="11"/>
      <c r="VEO175" s="11"/>
      <c r="VEP175" s="11"/>
      <c r="VEQ175" s="11"/>
      <c r="VER175" s="11"/>
      <c r="VES175" s="11"/>
      <c r="VET175" s="11"/>
      <c r="VEU175" s="11"/>
      <c r="VEV175" s="11"/>
      <c r="VEW175" s="11"/>
      <c r="VEX175" s="11"/>
      <c r="VEY175" s="11"/>
      <c r="VEZ175" s="11"/>
      <c r="VFA175" s="11"/>
      <c r="VFB175" s="11"/>
      <c r="VFC175" s="11"/>
      <c r="VFD175" s="11"/>
      <c r="VFE175" s="11"/>
      <c r="VFF175" s="11"/>
      <c r="VFG175" s="11"/>
      <c r="VFH175" s="11"/>
      <c r="VFI175" s="11"/>
      <c r="VFJ175" s="11"/>
      <c r="VFK175" s="11"/>
      <c r="VFL175" s="11"/>
      <c r="VFM175" s="11"/>
      <c r="VFN175" s="11"/>
      <c r="VFO175" s="11"/>
      <c r="VFP175" s="11"/>
      <c r="VFQ175" s="11"/>
      <c r="VFR175" s="11"/>
      <c r="VFS175" s="11"/>
      <c r="VFT175" s="11"/>
      <c r="VFU175" s="11"/>
      <c r="VFV175" s="11"/>
      <c r="VFW175" s="11"/>
      <c r="VFX175" s="11"/>
      <c r="VFY175" s="11"/>
      <c r="VFZ175" s="11"/>
      <c r="VGA175" s="11"/>
      <c r="VGB175" s="11"/>
      <c r="VGC175" s="11"/>
      <c r="VGD175" s="11"/>
      <c r="VGE175" s="11"/>
      <c r="VGF175" s="11"/>
      <c r="VGG175" s="11"/>
      <c r="VGH175" s="11"/>
      <c r="VGI175" s="11"/>
      <c r="VGJ175" s="11"/>
      <c r="VGK175" s="11"/>
      <c r="VGL175" s="11"/>
      <c r="VGM175" s="11"/>
      <c r="VGN175" s="11"/>
      <c r="VGO175" s="11"/>
      <c r="VGP175" s="11"/>
      <c r="VGQ175" s="11"/>
      <c r="VGR175" s="11"/>
      <c r="VGS175" s="11"/>
      <c r="VGT175" s="11"/>
      <c r="VGU175" s="11"/>
      <c r="VGV175" s="11"/>
      <c r="VGW175" s="11"/>
      <c r="VGX175" s="11"/>
      <c r="VGY175" s="11"/>
      <c r="VGZ175" s="11"/>
      <c r="VHA175" s="11"/>
      <c r="VHB175" s="11"/>
      <c r="VHC175" s="11"/>
      <c r="VHD175" s="11"/>
      <c r="VHE175" s="11"/>
      <c r="VHF175" s="11"/>
      <c r="VHG175" s="11"/>
      <c r="VHH175" s="11"/>
      <c r="VHI175" s="11"/>
      <c r="VHJ175" s="11"/>
      <c r="VHK175" s="11"/>
      <c r="VHL175" s="11"/>
      <c r="VHM175" s="11"/>
      <c r="VHN175" s="11"/>
      <c r="VHO175" s="11"/>
      <c r="VHP175" s="11"/>
      <c r="VHQ175" s="11"/>
      <c r="VHR175" s="11"/>
      <c r="VHS175" s="11"/>
      <c r="VHT175" s="11"/>
      <c r="VHU175" s="11"/>
      <c r="VHV175" s="11"/>
      <c r="VHW175" s="11"/>
      <c r="VHX175" s="11"/>
      <c r="VHY175" s="11"/>
      <c r="VHZ175" s="11"/>
      <c r="VIA175" s="11"/>
      <c r="VIB175" s="11"/>
      <c r="VIC175" s="11"/>
      <c r="VID175" s="11"/>
      <c r="VIE175" s="11"/>
      <c r="VIF175" s="11"/>
      <c r="VIG175" s="11"/>
      <c r="VIH175" s="11"/>
      <c r="VII175" s="11"/>
      <c r="VIJ175" s="11"/>
      <c r="VIK175" s="11"/>
      <c r="VIL175" s="11"/>
      <c r="VIM175" s="11"/>
      <c r="VIN175" s="11"/>
      <c r="VIO175" s="11"/>
      <c r="VIP175" s="11"/>
      <c r="VIQ175" s="11"/>
      <c r="VIR175" s="11"/>
      <c r="VIS175" s="11"/>
      <c r="VIT175" s="11"/>
      <c r="VIU175" s="11"/>
      <c r="VIV175" s="11"/>
      <c r="VIW175" s="11"/>
      <c r="VIX175" s="11"/>
      <c r="VIY175" s="11"/>
      <c r="VIZ175" s="11"/>
      <c r="VJA175" s="11"/>
      <c r="VJB175" s="11"/>
      <c r="VJC175" s="11"/>
      <c r="VJD175" s="11"/>
      <c r="VJE175" s="11"/>
      <c r="VJF175" s="11"/>
      <c r="VJG175" s="11"/>
      <c r="VJH175" s="11"/>
      <c r="VJI175" s="11"/>
      <c r="VJJ175" s="11"/>
      <c r="VJK175" s="11"/>
      <c r="VJL175" s="11"/>
      <c r="VJM175" s="11"/>
      <c r="VJN175" s="11"/>
      <c r="VJO175" s="11"/>
      <c r="VJP175" s="11"/>
      <c r="VJQ175" s="11"/>
      <c r="VJR175" s="11"/>
      <c r="VJS175" s="11"/>
      <c r="VJT175" s="11"/>
      <c r="VJU175" s="11"/>
      <c r="VJV175" s="11"/>
      <c r="VJW175" s="11"/>
      <c r="VJX175" s="11"/>
      <c r="VJY175" s="11"/>
      <c r="VJZ175" s="11"/>
      <c r="VKA175" s="11"/>
      <c r="VKB175" s="11"/>
      <c r="VKC175" s="11"/>
      <c r="VKD175" s="11"/>
      <c r="VKE175" s="11"/>
      <c r="VKF175" s="11"/>
      <c r="VKG175" s="11"/>
      <c r="VKH175" s="11"/>
      <c r="VKI175" s="11"/>
      <c r="VKJ175" s="11"/>
      <c r="VKK175" s="11"/>
      <c r="VKL175" s="11"/>
      <c r="VKM175" s="11"/>
      <c r="VKN175" s="11"/>
      <c r="VKO175" s="11"/>
      <c r="VKP175" s="11"/>
      <c r="VKQ175" s="11"/>
      <c r="VKR175" s="11"/>
      <c r="VKS175" s="11"/>
      <c r="VKT175" s="11"/>
      <c r="VKU175" s="11"/>
      <c r="VKV175" s="11"/>
      <c r="VKW175" s="11"/>
      <c r="VKX175" s="11"/>
      <c r="VKY175" s="11"/>
      <c r="VKZ175" s="11"/>
      <c r="VLA175" s="11"/>
      <c r="VLB175" s="11"/>
      <c r="VLC175" s="11"/>
      <c r="VLD175" s="11"/>
      <c r="VLE175" s="11"/>
      <c r="VLF175" s="11"/>
      <c r="VLG175" s="11"/>
      <c r="VLH175" s="11"/>
      <c r="VLI175" s="11"/>
      <c r="VLJ175" s="11"/>
      <c r="VLK175" s="11"/>
      <c r="VLL175" s="11"/>
      <c r="VLM175" s="11"/>
      <c r="VLN175" s="11"/>
      <c r="VLO175" s="11"/>
      <c r="VLP175" s="11"/>
      <c r="VLQ175" s="11"/>
      <c r="VLR175" s="11"/>
      <c r="VLS175" s="11"/>
      <c r="VLT175" s="11"/>
      <c r="VLU175" s="11"/>
      <c r="VLV175" s="11"/>
      <c r="VLW175" s="11"/>
      <c r="VLX175" s="11"/>
      <c r="VLY175" s="11"/>
      <c r="VLZ175" s="11"/>
      <c r="VMA175" s="11"/>
      <c r="VMB175" s="11"/>
      <c r="VMC175" s="11"/>
      <c r="VMD175" s="11"/>
      <c r="VME175" s="11"/>
      <c r="VMF175" s="11"/>
      <c r="VMG175" s="11"/>
      <c r="VMH175" s="11"/>
      <c r="VMI175" s="11"/>
      <c r="VMJ175" s="11"/>
      <c r="VMK175" s="11"/>
      <c r="VML175" s="11"/>
      <c r="VMM175" s="11"/>
      <c r="VMN175" s="11"/>
      <c r="VMO175" s="11"/>
      <c r="VMP175" s="11"/>
      <c r="VMQ175" s="11"/>
      <c r="VMR175" s="11"/>
      <c r="VMS175" s="11"/>
      <c r="VMT175" s="11"/>
      <c r="VMU175" s="11"/>
      <c r="VMV175" s="11"/>
      <c r="VMW175" s="11"/>
      <c r="VMX175" s="11"/>
      <c r="VMY175" s="11"/>
      <c r="VMZ175" s="11"/>
      <c r="VNA175" s="11"/>
      <c r="VNB175" s="11"/>
      <c r="VNC175" s="11"/>
      <c r="VND175" s="11"/>
      <c r="VNE175" s="11"/>
      <c r="VNF175" s="11"/>
      <c r="VNG175" s="11"/>
      <c r="VNH175" s="11"/>
      <c r="VNI175" s="11"/>
      <c r="VNJ175" s="11"/>
      <c r="VNK175" s="11"/>
      <c r="VNL175" s="11"/>
      <c r="VNM175" s="11"/>
      <c r="VNN175" s="11"/>
      <c r="VNO175" s="11"/>
      <c r="VNP175" s="11"/>
      <c r="VNQ175" s="11"/>
      <c r="VNR175" s="11"/>
      <c r="VNS175" s="11"/>
      <c r="VNT175" s="11"/>
      <c r="VNU175" s="11"/>
      <c r="VNV175" s="11"/>
      <c r="VNW175" s="11"/>
      <c r="VNX175" s="11"/>
      <c r="VNY175" s="11"/>
      <c r="VNZ175" s="11"/>
      <c r="VOA175" s="11"/>
      <c r="VOB175" s="11"/>
      <c r="VOC175" s="11"/>
      <c r="VOD175" s="11"/>
      <c r="VOE175" s="11"/>
      <c r="VOF175" s="11"/>
      <c r="VOG175" s="11"/>
      <c r="VOH175" s="11"/>
      <c r="VOI175" s="11"/>
      <c r="VOJ175" s="11"/>
      <c r="VOK175" s="11"/>
      <c r="VOL175" s="11"/>
      <c r="VOM175" s="11"/>
      <c r="VON175" s="11"/>
      <c r="VOO175" s="11"/>
      <c r="VOP175" s="11"/>
      <c r="VOQ175" s="11"/>
      <c r="VOR175" s="11"/>
      <c r="VOS175" s="11"/>
      <c r="VOT175" s="11"/>
      <c r="VOU175" s="11"/>
      <c r="VOV175" s="11"/>
      <c r="VOW175" s="11"/>
      <c r="VOX175" s="11"/>
      <c r="VOY175" s="11"/>
      <c r="VOZ175" s="11"/>
      <c r="VPA175" s="11"/>
      <c r="VPB175" s="11"/>
      <c r="VPC175" s="11"/>
      <c r="VPD175" s="11"/>
      <c r="VPE175" s="11"/>
      <c r="VPF175" s="11"/>
      <c r="VPG175" s="11"/>
      <c r="VPH175" s="11"/>
      <c r="VPI175" s="11"/>
      <c r="VPJ175" s="11"/>
      <c r="VPK175" s="11"/>
      <c r="VPL175" s="11"/>
      <c r="VPM175" s="11"/>
      <c r="VPN175" s="11"/>
      <c r="VPO175" s="11"/>
      <c r="VPP175" s="11"/>
      <c r="VPQ175" s="11"/>
      <c r="VPR175" s="11"/>
      <c r="VPS175" s="11"/>
      <c r="VPT175" s="11"/>
      <c r="VPU175" s="11"/>
      <c r="VPV175" s="11"/>
      <c r="VPW175" s="11"/>
      <c r="VPX175" s="11"/>
      <c r="VPY175" s="11"/>
      <c r="VPZ175" s="11"/>
      <c r="VQA175" s="11"/>
      <c r="VQB175" s="11"/>
      <c r="VQC175" s="11"/>
      <c r="VQD175" s="11"/>
      <c r="VQE175" s="11"/>
      <c r="VQF175" s="11"/>
      <c r="VQG175" s="11"/>
      <c r="VQH175" s="11"/>
      <c r="VQI175" s="11"/>
      <c r="VQJ175" s="11"/>
      <c r="VQK175" s="11"/>
      <c r="VQL175" s="11"/>
      <c r="VQM175" s="11"/>
      <c r="VQN175" s="11"/>
      <c r="VQO175" s="11"/>
      <c r="VQP175" s="11"/>
      <c r="VQQ175" s="11"/>
      <c r="VQR175" s="11"/>
      <c r="VQS175" s="11"/>
      <c r="VQT175" s="11"/>
      <c r="VQU175" s="11"/>
      <c r="VQV175" s="11"/>
      <c r="VQW175" s="11"/>
      <c r="VQX175" s="11"/>
      <c r="VQY175" s="11"/>
      <c r="VQZ175" s="11"/>
      <c r="VRA175" s="11"/>
      <c r="VRB175" s="11"/>
      <c r="VRC175" s="11"/>
      <c r="VRD175" s="11"/>
      <c r="VRE175" s="11"/>
      <c r="VRF175" s="11"/>
      <c r="VRG175" s="11"/>
      <c r="VRH175" s="11"/>
      <c r="VRI175" s="11"/>
      <c r="VRJ175" s="11"/>
      <c r="VRK175" s="11"/>
      <c r="VRL175" s="11"/>
      <c r="VRM175" s="11"/>
      <c r="VRN175" s="11"/>
      <c r="VRO175" s="11"/>
      <c r="VRP175" s="11"/>
      <c r="VRQ175" s="11"/>
      <c r="VRR175" s="11"/>
      <c r="VRS175" s="11"/>
      <c r="VRT175" s="11"/>
      <c r="VRU175" s="11"/>
      <c r="VRV175" s="11"/>
      <c r="VRW175" s="11"/>
      <c r="VRX175" s="11"/>
      <c r="VRY175" s="11"/>
      <c r="VRZ175" s="11"/>
      <c r="VSA175" s="11"/>
      <c r="VSB175" s="11"/>
      <c r="VSC175" s="11"/>
      <c r="VSD175" s="11"/>
      <c r="VSE175" s="11"/>
      <c r="VSF175" s="11"/>
      <c r="VSG175" s="11"/>
      <c r="VSH175" s="11"/>
      <c r="VSI175" s="11"/>
      <c r="VSJ175" s="11"/>
      <c r="VSK175" s="11"/>
      <c r="VSL175" s="11"/>
      <c r="VSM175" s="11"/>
      <c r="VSN175" s="11"/>
      <c r="VSO175" s="11"/>
      <c r="VSP175" s="11"/>
      <c r="VSQ175" s="11"/>
      <c r="VSR175" s="11"/>
      <c r="VSS175" s="11"/>
      <c r="VST175" s="11"/>
      <c r="VSU175" s="11"/>
      <c r="VSV175" s="11"/>
      <c r="VSW175" s="11"/>
      <c r="VSX175" s="11"/>
      <c r="VSY175" s="11"/>
      <c r="VSZ175" s="11"/>
      <c r="VTA175" s="11"/>
      <c r="VTB175" s="11"/>
      <c r="VTC175" s="11"/>
      <c r="VTD175" s="11"/>
      <c r="VTE175" s="11"/>
      <c r="VTF175" s="11"/>
      <c r="VTG175" s="11"/>
      <c r="VTH175" s="11"/>
      <c r="VTI175" s="11"/>
      <c r="VTJ175" s="11"/>
      <c r="VTK175" s="11"/>
      <c r="VTL175" s="11"/>
      <c r="VTM175" s="11"/>
      <c r="VTN175" s="11"/>
      <c r="VTO175" s="11"/>
      <c r="VTP175" s="11"/>
      <c r="VTQ175" s="11"/>
      <c r="VTR175" s="11"/>
      <c r="VTS175" s="11"/>
      <c r="VTT175" s="11"/>
      <c r="VTU175" s="11"/>
      <c r="VTV175" s="11"/>
      <c r="VTW175" s="11"/>
      <c r="VTX175" s="11"/>
      <c r="VTY175" s="11"/>
      <c r="VTZ175" s="11"/>
      <c r="VUA175" s="11"/>
      <c r="VUB175" s="11"/>
      <c r="VUC175" s="11"/>
      <c r="VUD175" s="11"/>
      <c r="VUE175" s="11"/>
      <c r="VUF175" s="11"/>
      <c r="VUG175" s="11"/>
      <c r="VUH175" s="11"/>
      <c r="VUI175" s="11"/>
      <c r="VUJ175" s="11"/>
      <c r="VUK175" s="11"/>
      <c r="VUL175" s="11"/>
      <c r="VUM175" s="11"/>
      <c r="VUN175" s="11"/>
      <c r="VUO175" s="11"/>
      <c r="VUP175" s="11"/>
      <c r="VUQ175" s="11"/>
      <c r="VUR175" s="11"/>
      <c r="VUS175" s="11"/>
      <c r="VUT175" s="11"/>
      <c r="VUU175" s="11"/>
      <c r="VUV175" s="11"/>
      <c r="VUW175" s="11"/>
      <c r="VUX175" s="11"/>
      <c r="VUY175" s="11"/>
      <c r="VUZ175" s="11"/>
      <c r="VVA175" s="11"/>
      <c r="VVB175" s="11"/>
      <c r="VVC175" s="11"/>
      <c r="VVD175" s="11"/>
      <c r="VVE175" s="11"/>
      <c r="VVF175" s="11"/>
      <c r="VVG175" s="11"/>
      <c r="VVH175" s="11"/>
      <c r="VVI175" s="11"/>
      <c r="VVJ175" s="11"/>
      <c r="VVK175" s="11"/>
      <c r="VVL175" s="11"/>
      <c r="VVM175" s="11"/>
      <c r="VVN175" s="11"/>
      <c r="VVO175" s="11"/>
      <c r="VVP175" s="11"/>
      <c r="VVQ175" s="11"/>
      <c r="VVR175" s="11"/>
      <c r="VVS175" s="11"/>
      <c r="VVT175" s="11"/>
      <c r="VVU175" s="11"/>
      <c r="VVV175" s="11"/>
      <c r="VVW175" s="11"/>
      <c r="VVX175" s="11"/>
      <c r="VVY175" s="11"/>
      <c r="VVZ175" s="11"/>
      <c r="VWA175" s="11"/>
      <c r="VWB175" s="11"/>
      <c r="VWC175" s="11"/>
      <c r="VWD175" s="11"/>
      <c r="VWE175" s="11"/>
      <c r="VWF175" s="11"/>
      <c r="VWG175" s="11"/>
      <c r="VWH175" s="11"/>
      <c r="VWI175" s="11"/>
      <c r="VWJ175" s="11"/>
      <c r="VWK175" s="11"/>
      <c r="VWL175" s="11"/>
      <c r="VWM175" s="11"/>
      <c r="VWN175" s="11"/>
      <c r="VWO175" s="11"/>
      <c r="VWP175" s="11"/>
      <c r="VWQ175" s="11"/>
      <c r="VWR175" s="11"/>
      <c r="VWS175" s="11"/>
      <c r="VWT175" s="11"/>
      <c r="VWU175" s="11"/>
      <c r="VWV175" s="11"/>
      <c r="VWW175" s="11"/>
      <c r="VWX175" s="11"/>
      <c r="VWY175" s="11"/>
      <c r="VWZ175" s="11"/>
      <c r="VXA175" s="11"/>
      <c r="VXB175" s="11"/>
      <c r="VXC175" s="11"/>
      <c r="VXD175" s="11"/>
      <c r="VXE175" s="11"/>
      <c r="VXF175" s="11"/>
      <c r="VXG175" s="11"/>
      <c r="VXH175" s="11"/>
      <c r="VXI175" s="11"/>
      <c r="VXJ175" s="11"/>
      <c r="VXK175" s="11"/>
      <c r="VXL175" s="11"/>
      <c r="VXM175" s="11"/>
      <c r="VXN175" s="11"/>
      <c r="VXO175" s="11"/>
      <c r="VXP175" s="11"/>
      <c r="VXQ175" s="11"/>
      <c r="VXR175" s="11"/>
      <c r="VXS175" s="11"/>
      <c r="VXT175" s="11"/>
      <c r="VXU175" s="11"/>
      <c r="VXV175" s="11"/>
      <c r="VXW175" s="11"/>
      <c r="VXX175" s="11"/>
      <c r="VXY175" s="11"/>
      <c r="VXZ175" s="11"/>
      <c r="VYA175" s="11"/>
      <c r="VYB175" s="11"/>
      <c r="VYC175" s="11"/>
      <c r="VYD175" s="11"/>
      <c r="VYE175" s="11"/>
      <c r="VYF175" s="11"/>
      <c r="VYG175" s="11"/>
      <c r="VYH175" s="11"/>
      <c r="VYI175" s="11"/>
      <c r="VYJ175" s="11"/>
      <c r="VYK175" s="11"/>
      <c r="VYL175" s="11"/>
      <c r="VYM175" s="11"/>
      <c r="VYN175" s="11"/>
      <c r="VYO175" s="11"/>
      <c r="VYP175" s="11"/>
      <c r="VYQ175" s="11"/>
      <c r="VYR175" s="11"/>
      <c r="VYS175" s="11"/>
      <c r="VYT175" s="11"/>
      <c r="VYU175" s="11"/>
      <c r="VYV175" s="11"/>
      <c r="VYW175" s="11"/>
      <c r="VYX175" s="11"/>
      <c r="VYY175" s="11"/>
      <c r="VYZ175" s="11"/>
      <c r="VZA175" s="11"/>
      <c r="VZB175" s="11"/>
      <c r="VZC175" s="11"/>
      <c r="VZD175" s="11"/>
      <c r="VZE175" s="11"/>
      <c r="VZF175" s="11"/>
      <c r="VZG175" s="11"/>
      <c r="VZH175" s="11"/>
      <c r="VZI175" s="11"/>
      <c r="VZJ175" s="11"/>
      <c r="VZK175" s="11"/>
      <c r="VZL175" s="11"/>
      <c r="VZM175" s="11"/>
      <c r="VZN175" s="11"/>
      <c r="VZO175" s="11"/>
      <c r="VZP175" s="11"/>
      <c r="VZQ175" s="11"/>
      <c r="VZR175" s="11"/>
      <c r="VZS175" s="11"/>
      <c r="VZT175" s="11"/>
      <c r="VZU175" s="11"/>
      <c r="VZV175" s="11"/>
      <c r="VZW175" s="11"/>
      <c r="VZX175" s="11"/>
      <c r="VZY175" s="11"/>
      <c r="VZZ175" s="11"/>
      <c r="WAA175" s="11"/>
      <c r="WAB175" s="11"/>
      <c r="WAC175" s="11"/>
      <c r="WAD175" s="11"/>
      <c r="WAE175" s="11"/>
      <c r="WAF175" s="11"/>
      <c r="WAG175" s="11"/>
      <c r="WAH175" s="11"/>
      <c r="WAI175" s="11"/>
      <c r="WAJ175" s="11"/>
      <c r="WAK175" s="11"/>
      <c r="WAL175" s="11"/>
      <c r="WAM175" s="11"/>
      <c r="WAN175" s="11"/>
      <c r="WAO175" s="11"/>
      <c r="WAP175" s="11"/>
      <c r="WAQ175" s="11"/>
      <c r="WAR175" s="11"/>
      <c r="WAS175" s="11"/>
      <c r="WAT175" s="11"/>
      <c r="WAU175" s="11"/>
      <c r="WAV175" s="11"/>
      <c r="WAW175" s="11"/>
      <c r="WAX175" s="11"/>
      <c r="WAY175" s="11"/>
      <c r="WAZ175" s="11"/>
      <c r="WBA175" s="11"/>
      <c r="WBB175" s="11"/>
      <c r="WBC175" s="11"/>
      <c r="WBD175" s="11"/>
      <c r="WBE175" s="11"/>
      <c r="WBF175" s="11"/>
      <c r="WBG175" s="11"/>
      <c r="WBH175" s="11"/>
      <c r="WBI175" s="11"/>
      <c r="WBJ175" s="11"/>
      <c r="WBK175" s="11"/>
      <c r="WBL175" s="11"/>
      <c r="WBM175" s="11"/>
      <c r="WBN175" s="11"/>
      <c r="WBO175" s="11"/>
      <c r="WBP175" s="11"/>
      <c r="WBQ175" s="11"/>
      <c r="WBR175" s="11"/>
      <c r="WBS175" s="11"/>
      <c r="WBT175" s="11"/>
      <c r="WBU175" s="11"/>
      <c r="WBV175" s="11"/>
      <c r="WBW175" s="11"/>
      <c r="WBX175" s="11"/>
      <c r="WBY175" s="11"/>
      <c r="WBZ175" s="11"/>
      <c r="WCA175" s="11"/>
      <c r="WCB175" s="11"/>
      <c r="WCC175" s="11"/>
      <c r="WCD175" s="11"/>
      <c r="WCE175" s="11"/>
      <c r="WCF175" s="11"/>
      <c r="WCG175" s="11"/>
      <c r="WCH175" s="11"/>
      <c r="WCI175" s="11"/>
      <c r="WCJ175" s="11"/>
      <c r="WCK175" s="11"/>
      <c r="WCL175" s="11"/>
      <c r="WCM175" s="11"/>
      <c r="WCN175" s="11"/>
      <c r="WCO175" s="11"/>
      <c r="WCP175" s="11"/>
      <c r="WCQ175" s="11"/>
      <c r="WCR175" s="11"/>
      <c r="WCS175" s="11"/>
      <c r="WCT175" s="11"/>
      <c r="WCU175" s="11"/>
      <c r="WCV175" s="11"/>
      <c r="WCW175" s="11"/>
      <c r="WCX175" s="11"/>
      <c r="WCY175" s="11"/>
      <c r="WCZ175" s="11"/>
      <c r="WDA175" s="11"/>
      <c r="WDB175" s="11"/>
      <c r="WDC175" s="11"/>
      <c r="WDD175" s="11"/>
      <c r="WDE175" s="11"/>
      <c r="WDF175" s="11"/>
      <c r="WDG175" s="11"/>
      <c r="WDH175" s="11"/>
      <c r="WDI175" s="11"/>
      <c r="WDJ175" s="11"/>
      <c r="WDK175" s="11"/>
      <c r="WDL175" s="11"/>
      <c r="WDM175" s="11"/>
      <c r="WDN175" s="11"/>
      <c r="WDO175" s="11"/>
      <c r="WDP175" s="11"/>
      <c r="WDQ175" s="11"/>
      <c r="WDR175" s="11"/>
      <c r="WDS175" s="11"/>
      <c r="WDT175" s="11"/>
      <c r="WDU175" s="11"/>
      <c r="WDV175" s="11"/>
      <c r="WDW175" s="11"/>
      <c r="WDX175" s="11"/>
      <c r="WDY175" s="11"/>
      <c r="WDZ175" s="11"/>
      <c r="WEA175" s="11"/>
      <c r="WEB175" s="11"/>
      <c r="WEC175" s="11"/>
      <c r="WED175" s="11"/>
      <c r="WEE175" s="11"/>
      <c r="WEF175" s="11"/>
      <c r="WEG175" s="11"/>
      <c r="WEH175" s="11"/>
      <c r="WEI175" s="11"/>
      <c r="WEJ175" s="11"/>
      <c r="WEK175" s="11"/>
      <c r="WEL175" s="11"/>
      <c r="WEM175" s="11"/>
      <c r="WEN175" s="11"/>
      <c r="WEO175" s="11"/>
      <c r="WEP175" s="11"/>
      <c r="WEQ175" s="11"/>
      <c r="WER175" s="11"/>
      <c r="WES175" s="11"/>
      <c r="WET175" s="11"/>
      <c r="WEU175" s="11"/>
      <c r="WEV175" s="11"/>
      <c r="WEW175" s="11"/>
      <c r="WEX175" s="11"/>
      <c r="WEY175" s="11"/>
      <c r="WEZ175" s="11"/>
      <c r="WFA175" s="11"/>
      <c r="WFB175" s="11"/>
      <c r="WFC175" s="11"/>
      <c r="WFD175" s="11"/>
      <c r="WFE175" s="11"/>
      <c r="WFF175" s="11"/>
      <c r="WFG175" s="11"/>
      <c r="WFH175" s="11"/>
      <c r="WFI175" s="11"/>
      <c r="WFJ175" s="11"/>
      <c r="WFK175" s="11"/>
      <c r="WFL175" s="11"/>
      <c r="WFM175" s="11"/>
      <c r="WFN175" s="11"/>
      <c r="WFO175" s="11"/>
      <c r="WFP175" s="11"/>
      <c r="WFQ175" s="11"/>
      <c r="WFR175" s="11"/>
      <c r="WFS175" s="11"/>
      <c r="WFT175" s="11"/>
      <c r="WFU175" s="11"/>
      <c r="WFV175" s="11"/>
      <c r="WFW175" s="11"/>
      <c r="WFX175" s="11"/>
      <c r="WFY175" s="11"/>
      <c r="WFZ175" s="11"/>
      <c r="WGA175" s="11"/>
      <c r="WGB175" s="11"/>
      <c r="WGC175" s="11"/>
      <c r="WGD175" s="11"/>
      <c r="WGE175" s="11"/>
      <c r="WGF175" s="11"/>
      <c r="WGG175" s="11"/>
      <c r="WGH175" s="11"/>
      <c r="WGI175" s="11"/>
      <c r="WGJ175" s="11"/>
      <c r="WGK175" s="11"/>
      <c r="WGL175" s="11"/>
      <c r="WGM175" s="11"/>
      <c r="WGN175" s="11"/>
      <c r="WGO175" s="11"/>
      <c r="WGP175" s="11"/>
      <c r="WGQ175" s="11"/>
      <c r="WGR175" s="11"/>
      <c r="WGS175" s="11"/>
      <c r="WGT175" s="11"/>
      <c r="WGU175" s="11"/>
      <c r="WGV175" s="11"/>
      <c r="WGW175" s="11"/>
      <c r="WGX175" s="11"/>
      <c r="WGY175" s="11"/>
      <c r="WGZ175" s="11"/>
      <c r="WHA175" s="11"/>
      <c r="WHB175" s="11"/>
      <c r="WHC175" s="11"/>
      <c r="WHD175" s="11"/>
      <c r="WHE175" s="11"/>
      <c r="WHF175" s="11"/>
      <c r="WHG175" s="11"/>
      <c r="WHH175" s="11"/>
      <c r="WHI175" s="11"/>
      <c r="WHJ175" s="11"/>
      <c r="WHK175" s="11"/>
      <c r="WHL175" s="11"/>
      <c r="WHM175" s="11"/>
      <c r="WHN175" s="11"/>
      <c r="WHO175" s="11"/>
      <c r="WHP175" s="11"/>
      <c r="WHQ175" s="11"/>
      <c r="WHR175" s="11"/>
      <c r="WHS175" s="11"/>
      <c r="WHT175" s="11"/>
      <c r="WHU175" s="11"/>
      <c r="WHV175" s="11"/>
      <c r="WHW175" s="11"/>
      <c r="WHX175" s="11"/>
      <c r="WHY175" s="11"/>
      <c r="WHZ175" s="11"/>
      <c r="WIA175" s="11"/>
      <c r="WIB175" s="11"/>
      <c r="WIC175" s="11"/>
      <c r="WID175" s="11"/>
      <c r="WIE175" s="11"/>
      <c r="WIF175" s="11"/>
      <c r="WIG175" s="11"/>
      <c r="WIH175" s="11"/>
      <c r="WII175" s="11"/>
      <c r="WIJ175" s="11"/>
      <c r="WIK175" s="11"/>
      <c r="WIL175" s="11"/>
      <c r="WIM175" s="11"/>
      <c r="WIN175" s="11"/>
      <c r="WIO175" s="11"/>
      <c r="WIP175" s="11"/>
      <c r="WIQ175" s="11"/>
      <c r="WIR175" s="11"/>
      <c r="WIS175" s="11"/>
      <c r="WIT175" s="11"/>
      <c r="WIU175" s="11"/>
      <c r="WIV175" s="11"/>
      <c r="WIW175" s="11"/>
      <c r="WIX175" s="11"/>
      <c r="WIY175" s="11"/>
      <c r="WIZ175" s="11"/>
      <c r="WJA175" s="11"/>
      <c r="WJB175" s="11"/>
      <c r="WJC175" s="11"/>
      <c r="WJD175" s="11"/>
      <c r="WJE175" s="11"/>
      <c r="WJF175" s="11"/>
      <c r="WJG175" s="11"/>
      <c r="WJH175" s="11"/>
      <c r="WJI175" s="11"/>
      <c r="WJJ175" s="11"/>
      <c r="WJK175" s="11"/>
      <c r="WJL175" s="11"/>
      <c r="WJM175" s="11"/>
      <c r="WJN175" s="11"/>
      <c r="WJO175" s="11"/>
      <c r="WJP175" s="11"/>
      <c r="WJQ175" s="11"/>
      <c r="WJR175" s="11"/>
      <c r="WJS175" s="11"/>
      <c r="WJT175" s="11"/>
      <c r="WJU175" s="11"/>
      <c r="WJV175" s="11"/>
      <c r="WJW175" s="11"/>
      <c r="WJX175" s="11"/>
      <c r="WJY175" s="11"/>
      <c r="WJZ175" s="11"/>
      <c r="WKA175" s="11"/>
      <c r="WKB175" s="11"/>
      <c r="WKC175" s="11"/>
      <c r="WKD175" s="11"/>
      <c r="WKE175" s="11"/>
      <c r="WKF175" s="11"/>
      <c r="WKG175" s="11"/>
      <c r="WKH175" s="11"/>
      <c r="WKI175" s="11"/>
      <c r="WKJ175" s="11"/>
      <c r="WKK175" s="11"/>
      <c r="WKL175" s="11"/>
      <c r="WKM175" s="11"/>
      <c r="WKN175" s="11"/>
      <c r="WKO175" s="11"/>
      <c r="WKP175" s="11"/>
      <c r="WKQ175" s="11"/>
      <c r="WKR175" s="11"/>
      <c r="WKS175" s="11"/>
      <c r="WKT175" s="11"/>
      <c r="WKU175" s="11"/>
      <c r="WKV175" s="11"/>
      <c r="WKW175" s="11"/>
      <c r="WKX175" s="11"/>
      <c r="WKY175" s="11"/>
      <c r="WKZ175" s="11"/>
      <c r="WLA175" s="11"/>
      <c r="WLB175" s="11"/>
      <c r="WLC175" s="11"/>
      <c r="WLD175" s="11"/>
      <c r="WLE175" s="11"/>
      <c r="WLF175" s="11"/>
      <c r="WLG175" s="11"/>
      <c r="WLH175" s="11"/>
      <c r="WLI175" s="11"/>
      <c r="WLJ175" s="11"/>
      <c r="WLK175" s="11"/>
      <c r="WLL175" s="11"/>
      <c r="WLM175" s="11"/>
      <c r="WLN175" s="11"/>
      <c r="WLO175" s="11"/>
      <c r="WLP175" s="11"/>
      <c r="WLQ175" s="11"/>
      <c r="WLR175" s="11"/>
      <c r="WLS175" s="11"/>
      <c r="WLT175" s="11"/>
      <c r="WLU175" s="11"/>
      <c r="WLV175" s="11"/>
      <c r="WLW175" s="11"/>
      <c r="WLX175" s="11"/>
      <c r="WLY175" s="11"/>
      <c r="WLZ175" s="11"/>
      <c r="WMA175" s="11"/>
      <c r="WMB175" s="11"/>
      <c r="WMC175" s="11"/>
      <c r="WMD175" s="11"/>
      <c r="WME175" s="11"/>
      <c r="WMF175" s="11"/>
      <c r="WMG175" s="11"/>
      <c r="WMH175" s="11"/>
      <c r="WMI175" s="11"/>
      <c r="WMJ175" s="11"/>
      <c r="WMK175" s="11"/>
      <c r="WML175" s="11"/>
      <c r="WMM175" s="11"/>
      <c r="WMN175" s="11"/>
      <c r="WMO175" s="11"/>
      <c r="WMP175" s="11"/>
      <c r="WMQ175" s="11"/>
      <c r="WMR175" s="11"/>
      <c r="WMS175" s="11"/>
      <c r="WMT175" s="11"/>
      <c r="WMU175" s="11"/>
      <c r="WMV175" s="11"/>
      <c r="WMW175" s="11"/>
      <c r="WMX175" s="11"/>
      <c r="WMY175" s="11"/>
      <c r="WMZ175" s="11"/>
      <c r="WNA175" s="11"/>
      <c r="WNB175" s="11"/>
      <c r="WNC175" s="11"/>
      <c r="WND175" s="11"/>
      <c r="WNE175" s="11"/>
      <c r="WNF175" s="11"/>
      <c r="WNG175" s="11"/>
      <c r="WNH175" s="11"/>
      <c r="WNI175" s="11"/>
      <c r="WNJ175" s="11"/>
      <c r="WNK175" s="11"/>
      <c r="WNL175" s="11"/>
      <c r="WNM175" s="11"/>
      <c r="WNN175" s="11"/>
      <c r="WNO175" s="11"/>
      <c r="WNP175" s="11"/>
      <c r="WNQ175" s="11"/>
      <c r="WNR175" s="11"/>
      <c r="WNS175" s="11"/>
      <c r="WNT175" s="11"/>
      <c r="WNU175" s="11"/>
      <c r="WNV175" s="11"/>
      <c r="WNW175" s="11"/>
      <c r="WNX175" s="11"/>
      <c r="WNY175" s="11"/>
      <c r="WNZ175" s="11"/>
      <c r="WOA175" s="11"/>
      <c r="WOB175" s="11"/>
      <c r="WOC175" s="11"/>
      <c r="WOD175" s="11"/>
      <c r="WOE175" s="11"/>
      <c r="WOF175" s="11"/>
      <c r="WOG175" s="11"/>
      <c r="WOH175" s="11"/>
      <c r="WOI175" s="11"/>
      <c r="WOJ175" s="11"/>
      <c r="WOK175" s="11"/>
      <c r="WOL175" s="11"/>
      <c r="WOM175" s="11"/>
      <c r="WON175" s="11"/>
      <c r="WOO175" s="11"/>
      <c r="WOP175" s="11"/>
      <c r="WOQ175" s="11"/>
      <c r="WOR175" s="11"/>
      <c r="WOS175" s="11"/>
      <c r="WOT175" s="11"/>
      <c r="WOU175" s="11"/>
      <c r="WOV175" s="11"/>
      <c r="WOW175" s="11"/>
      <c r="WOX175" s="11"/>
      <c r="WOY175" s="11"/>
      <c r="WOZ175" s="11"/>
      <c r="WPA175" s="11"/>
      <c r="WPB175" s="11"/>
      <c r="WPC175" s="11"/>
      <c r="WPD175" s="11"/>
      <c r="WPE175" s="11"/>
      <c r="WPF175" s="11"/>
      <c r="WPG175" s="11"/>
      <c r="WPH175" s="11"/>
      <c r="WPI175" s="11"/>
      <c r="WPJ175" s="11"/>
      <c r="WPK175" s="11"/>
      <c r="WPL175" s="11"/>
      <c r="WPM175" s="11"/>
      <c r="WPN175" s="11"/>
      <c r="WPO175" s="11"/>
      <c r="WPP175" s="11"/>
      <c r="WPQ175" s="11"/>
      <c r="WPR175" s="11"/>
      <c r="WPS175" s="11"/>
      <c r="WPT175" s="11"/>
      <c r="WPU175" s="11"/>
      <c r="WPV175" s="11"/>
      <c r="WPW175" s="11"/>
      <c r="WPX175" s="11"/>
      <c r="WPY175" s="11"/>
      <c r="WPZ175" s="11"/>
      <c r="WQA175" s="11"/>
      <c r="WQB175" s="11"/>
      <c r="WQC175" s="11"/>
      <c r="WQD175" s="11"/>
      <c r="WQE175" s="11"/>
      <c r="WQF175" s="11"/>
      <c r="WQG175" s="11"/>
      <c r="WQH175" s="11"/>
      <c r="WQI175" s="11"/>
      <c r="WQJ175" s="11"/>
      <c r="WQK175" s="11"/>
      <c r="WQL175" s="11"/>
      <c r="WQM175" s="11"/>
      <c r="WQN175" s="11"/>
      <c r="WQO175" s="11"/>
      <c r="WQP175" s="11"/>
      <c r="WQQ175" s="11"/>
      <c r="WQR175" s="11"/>
      <c r="WQS175" s="11"/>
      <c r="WQT175" s="11"/>
      <c r="WQU175" s="11"/>
      <c r="WQV175" s="11"/>
      <c r="WQW175" s="11"/>
      <c r="WQX175" s="11"/>
      <c r="WQY175" s="11"/>
      <c r="WQZ175" s="11"/>
      <c r="WRA175" s="11"/>
      <c r="WRB175" s="11"/>
      <c r="WRC175" s="11"/>
      <c r="WRD175" s="11"/>
      <c r="WRE175" s="11"/>
      <c r="WRF175" s="11"/>
      <c r="WRG175" s="11"/>
      <c r="WRH175" s="11"/>
      <c r="WRI175" s="11"/>
      <c r="WRJ175" s="11"/>
      <c r="WRK175" s="11"/>
      <c r="WRL175" s="11"/>
      <c r="WRM175" s="11"/>
      <c r="WRN175" s="11"/>
      <c r="WRO175" s="11"/>
      <c r="WRP175" s="11"/>
      <c r="WRQ175" s="11"/>
      <c r="WRR175" s="11"/>
      <c r="WRS175" s="11"/>
      <c r="WRT175" s="11"/>
      <c r="WRU175" s="11"/>
      <c r="WRV175" s="11"/>
      <c r="WRW175" s="11"/>
      <c r="WRX175" s="11"/>
      <c r="WRY175" s="11"/>
      <c r="WRZ175" s="11"/>
      <c r="WSA175" s="11"/>
      <c r="WSB175" s="11"/>
      <c r="WSC175" s="11"/>
      <c r="WSD175" s="11"/>
      <c r="WSE175" s="11"/>
      <c r="WSF175" s="11"/>
      <c r="WSG175" s="11"/>
      <c r="WSH175" s="11"/>
      <c r="WSI175" s="11"/>
      <c r="WSJ175" s="11"/>
      <c r="WSK175" s="11"/>
      <c r="WSL175" s="11"/>
      <c r="WSM175" s="11"/>
      <c r="WSN175" s="11"/>
      <c r="WSO175" s="11"/>
      <c r="WSP175" s="11"/>
      <c r="WSQ175" s="11"/>
      <c r="WSR175" s="11"/>
      <c r="WSS175" s="11"/>
      <c r="WST175" s="11"/>
      <c r="WSU175" s="11"/>
      <c r="WSV175" s="11"/>
      <c r="WSW175" s="11"/>
      <c r="WSX175" s="11"/>
      <c r="WSY175" s="11"/>
      <c r="WSZ175" s="11"/>
      <c r="WTA175" s="11"/>
      <c r="WTB175" s="11"/>
      <c r="WTC175" s="11"/>
      <c r="WTD175" s="11"/>
      <c r="WTE175" s="11"/>
      <c r="WTF175" s="11"/>
      <c r="WTG175" s="11"/>
      <c r="WTH175" s="11"/>
      <c r="WTI175" s="11"/>
      <c r="WTJ175" s="11"/>
      <c r="WTK175" s="11"/>
      <c r="WTL175" s="11"/>
      <c r="WTM175" s="11"/>
      <c r="WTN175" s="11"/>
      <c r="WTO175" s="11"/>
      <c r="WTP175" s="11"/>
      <c r="WTQ175" s="11"/>
      <c r="WTR175" s="11"/>
      <c r="WTS175" s="11"/>
      <c r="WTT175" s="11"/>
      <c r="WTU175" s="11"/>
      <c r="WTV175" s="11"/>
      <c r="WTW175" s="11"/>
      <c r="WTX175" s="11"/>
      <c r="WTY175" s="11"/>
      <c r="WTZ175" s="11"/>
      <c r="WUA175" s="11"/>
      <c r="WUB175" s="11"/>
      <c r="WUC175" s="11"/>
      <c r="WUD175" s="11"/>
      <c r="WUE175" s="11"/>
      <c r="WUF175" s="11"/>
      <c r="WUG175" s="11"/>
      <c r="WUH175" s="11"/>
      <c r="WUI175" s="11"/>
      <c r="WUJ175" s="11"/>
      <c r="WUK175" s="11"/>
      <c r="WUL175" s="11"/>
      <c r="WUM175" s="11"/>
      <c r="WUN175" s="11"/>
      <c r="WUO175" s="11"/>
      <c r="WUP175" s="11"/>
      <c r="WUQ175" s="11"/>
      <c r="WUR175" s="11"/>
      <c r="WUS175" s="11"/>
      <c r="WUT175" s="11"/>
      <c r="WUU175" s="11"/>
      <c r="WUV175" s="11"/>
      <c r="WUW175" s="11"/>
      <c r="WUX175" s="11"/>
      <c r="WUY175" s="11"/>
      <c r="WUZ175" s="11"/>
      <c r="WVA175" s="11"/>
      <c r="WVB175" s="11"/>
      <c r="WVC175" s="11"/>
      <c r="WVD175" s="11"/>
      <c r="WVE175" s="11"/>
      <c r="WVF175" s="11"/>
      <c r="WVG175" s="11"/>
      <c r="WVH175" s="11"/>
      <c r="WVI175" s="11"/>
      <c r="WVJ175" s="11"/>
      <c r="WVK175" s="11"/>
      <c r="WVL175" s="11"/>
      <c r="WVM175" s="11"/>
      <c r="WVN175" s="11"/>
      <c r="WVO175" s="11"/>
      <c r="WVP175" s="11"/>
      <c r="WVQ175" s="11"/>
      <c r="WVR175" s="11"/>
      <c r="WVS175" s="11"/>
      <c r="WVT175" s="11"/>
      <c r="WVU175" s="11"/>
      <c r="WVV175" s="11"/>
      <c r="WVW175" s="11"/>
      <c r="WVX175" s="11"/>
      <c r="WVY175" s="11"/>
      <c r="WVZ175" s="11"/>
      <c r="WWA175" s="11"/>
      <c r="WWB175" s="11"/>
      <c r="WWC175" s="11"/>
      <c r="WWD175" s="11"/>
      <c r="WWE175" s="11"/>
      <c r="WWF175" s="11"/>
      <c r="WWG175" s="11"/>
      <c r="WWH175" s="11"/>
      <c r="WWI175" s="11"/>
      <c r="WWJ175" s="11"/>
      <c r="WWK175" s="11"/>
      <c r="WWL175" s="11"/>
      <c r="WWM175" s="11"/>
      <c r="WWN175" s="11"/>
      <c r="WWO175" s="11"/>
      <c r="WWP175" s="11"/>
      <c r="WWQ175" s="11"/>
      <c r="WWR175" s="11"/>
      <c r="WWS175" s="11"/>
      <c r="WWT175" s="11"/>
      <c r="WWU175" s="11"/>
      <c r="WWV175" s="11"/>
      <c r="WWW175" s="11"/>
      <c r="WWX175" s="11"/>
      <c r="WWY175" s="11"/>
      <c r="WWZ175" s="11"/>
      <c r="WXA175" s="11"/>
      <c r="WXB175" s="11"/>
      <c r="WXC175" s="11"/>
      <c r="WXD175" s="11"/>
      <c r="WXE175" s="11"/>
      <c r="WXF175" s="11"/>
      <c r="WXG175" s="11"/>
      <c r="WXH175" s="11"/>
      <c r="WXI175" s="11"/>
      <c r="WXJ175" s="11"/>
      <c r="WXK175" s="11"/>
      <c r="WXL175" s="11"/>
      <c r="WXM175" s="11"/>
      <c r="WXN175" s="11"/>
      <c r="WXO175" s="11"/>
      <c r="WXP175" s="11"/>
      <c r="WXQ175" s="11"/>
      <c r="WXR175" s="11"/>
      <c r="WXS175" s="11"/>
      <c r="WXT175" s="11"/>
      <c r="WXU175" s="11"/>
      <c r="WXV175" s="11"/>
      <c r="WXW175" s="11"/>
      <c r="WXX175" s="11"/>
      <c r="WXY175" s="11"/>
      <c r="WXZ175" s="11"/>
      <c r="WYA175" s="11"/>
      <c r="WYB175" s="11"/>
      <c r="WYC175" s="11"/>
      <c r="WYD175" s="11"/>
      <c r="WYE175" s="11"/>
      <c r="WYF175" s="11"/>
      <c r="WYG175" s="11"/>
      <c r="WYH175" s="11"/>
      <c r="WYI175" s="11"/>
      <c r="WYJ175" s="11"/>
      <c r="WYK175" s="11"/>
      <c r="WYL175" s="11"/>
      <c r="WYM175" s="11"/>
      <c r="WYN175" s="11"/>
      <c r="WYO175" s="11"/>
      <c r="WYP175" s="11"/>
      <c r="WYQ175" s="11"/>
      <c r="WYR175" s="11"/>
      <c r="WYS175" s="11"/>
      <c r="WYT175" s="11"/>
      <c r="WYU175" s="11"/>
      <c r="WYV175" s="11"/>
      <c r="WYW175" s="11"/>
      <c r="WYX175" s="11"/>
      <c r="WYY175" s="11"/>
      <c r="WYZ175" s="11"/>
      <c r="WZA175" s="11"/>
      <c r="WZB175" s="11"/>
      <c r="WZC175" s="11"/>
      <c r="WZD175" s="11"/>
      <c r="WZE175" s="11"/>
      <c r="WZF175" s="11"/>
      <c r="WZG175" s="11"/>
      <c r="WZH175" s="11"/>
      <c r="WZI175" s="11"/>
      <c r="WZJ175" s="11"/>
      <c r="WZK175" s="11"/>
      <c r="WZL175" s="11"/>
      <c r="WZM175" s="11"/>
      <c r="WZN175" s="11"/>
      <c r="WZO175" s="11"/>
      <c r="WZP175" s="11"/>
      <c r="WZQ175" s="11"/>
      <c r="WZR175" s="11"/>
      <c r="WZS175" s="11"/>
      <c r="WZT175" s="11"/>
      <c r="WZU175" s="11"/>
      <c r="WZV175" s="11"/>
      <c r="WZW175" s="11"/>
      <c r="WZX175" s="11"/>
      <c r="WZY175" s="11"/>
      <c r="WZZ175" s="11"/>
      <c r="XAA175" s="11"/>
      <c r="XAB175" s="11"/>
      <c r="XAC175" s="11"/>
      <c r="XAD175" s="11"/>
      <c r="XAE175" s="11"/>
      <c r="XAF175" s="11"/>
      <c r="XAG175" s="11"/>
      <c r="XAH175" s="11"/>
      <c r="XAI175" s="11"/>
      <c r="XAJ175" s="11"/>
      <c r="XAK175" s="11"/>
      <c r="XAL175" s="11"/>
      <c r="XAM175" s="11"/>
      <c r="XAN175" s="11"/>
      <c r="XAO175" s="11"/>
      <c r="XAP175" s="11"/>
      <c r="XAQ175" s="11"/>
      <c r="XAR175" s="11"/>
      <c r="XAS175" s="11"/>
      <c r="XAT175" s="11"/>
      <c r="XAU175" s="11"/>
      <c r="XAV175" s="11"/>
      <c r="XAW175" s="11"/>
      <c r="XAX175" s="11"/>
      <c r="XAY175" s="11"/>
      <c r="XAZ175" s="11"/>
      <c r="XBA175" s="11"/>
      <c r="XBB175" s="11"/>
      <c r="XBC175" s="11"/>
      <c r="XBD175" s="11"/>
      <c r="XBE175" s="11"/>
      <c r="XBF175" s="11"/>
      <c r="XBG175" s="11"/>
      <c r="XBH175" s="11"/>
      <c r="XBI175" s="11"/>
      <c r="XBJ175" s="11"/>
      <c r="XBK175" s="11"/>
      <c r="XBL175" s="11"/>
      <c r="XBM175" s="11"/>
      <c r="XBN175" s="11"/>
      <c r="XBO175" s="11"/>
      <c r="XBP175" s="11"/>
      <c r="XBQ175" s="11"/>
      <c r="XBR175" s="11"/>
      <c r="XBS175" s="11"/>
      <c r="XBT175" s="11"/>
      <c r="XBU175" s="11"/>
      <c r="XBV175" s="11"/>
      <c r="XBW175" s="11"/>
      <c r="XBX175" s="11"/>
      <c r="XBY175" s="11"/>
      <c r="XBZ175" s="11"/>
      <c r="XCA175" s="11"/>
      <c r="XCB175" s="11"/>
      <c r="XCC175" s="11"/>
      <c r="XCD175" s="11"/>
      <c r="XCE175" s="11"/>
      <c r="XCF175" s="11"/>
      <c r="XCG175" s="11"/>
      <c r="XCH175" s="11"/>
      <c r="XCI175" s="11"/>
      <c r="XCJ175" s="11"/>
      <c r="XCK175" s="11"/>
      <c r="XCL175" s="11"/>
      <c r="XCM175" s="11"/>
      <c r="XCN175" s="11"/>
      <c r="XCO175" s="11"/>
      <c r="XCP175" s="11"/>
      <c r="XCQ175" s="11"/>
      <c r="XCR175" s="11"/>
      <c r="XCS175" s="11"/>
      <c r="XCT175" s="11"/>
      <c r="XCU175" s="11"/>
      <c r="XCV175" s="11"/>
      <c r="XCW175" s="11"/>
      <c r="XCX175" s="11"/>
      <c r="XCY175" s="11"/>
      <c r="XCZ175" s="11"/>
      <c r="XDA175" s="11"/>
      <c r="XDB175" s="11"/>
      <c r="XDC175" s="11"/>
      <c r="XDD175" s="11"/>
      <c r="XDE175" s="11"/>
      <c r="XDF175" s="11"/>
      <c r="XDG175" s="11"/>
      <c r="XDH175" s="11"/>
      <c r="XDI175" s="11"/>
      <c r="XDJ175" s="11"/>
      <c r="XDK175" s="11"/>
      <c r="XDL175" s="11"/>
      <c r="XDM175" s="11"/>
      <c r="XDN175" s="11"/>
      <c r="XDO175" s="11"/>
      <c r="XDP175" s="11"/>
      <c r="XDQ175" s="11"/>
      <c r="XDR175" s="11"/>
      <c r="XDS175" s="11"/>
      <c r="XDT175" s="11"/>
      <c r="XDU175" s="11"/>
      <c r="XDV175" s="11"/>
      <c r="XDW175" s="11"/>
      <c r="XDX175" s="11"/>
      <c r="XDY175" s="11"/>
      <c r="XDZ175" s="11"/>
      <c r="XEA175" s="11"/>
      <c r="XEB175" s="11"/>
      <c r="XEC175" s="11"/>
      <c r="XED175" s="11"/>
      <c r="XEE175" s="11"/>
      <c r="XEF175" s="11"/>
      <c r="XEG175" s="11"/>
      <c r="XEH175" s="11"/>
      <c r="XEI175" s="11"/>
      <c r="XEJ175" s="11"/>
      <c r="XEK175" s="11"/>
      <c r="XEL175" s="11"/>
      <c r="XEM175" s="11"/>
      <c r="XEN175" s="11"/>
      <c r="XEO175" s="11"/>
      <c r="XEP175" s="11"/>
      <c r="XEQ175" s="11"/>
      <c r="XER175" s="11"/>
      <c r="XES175" s="11"/>
      <c r="XET175" s="11"/>
      <c r="XEU175" s="11"/>
      <c r="XEV175" s="11"/>
      <c r="XEW175" s="11"/>
      <c r="XEX175" s="11"/>
      <c r="XEY175" s="11"/>
      <c r="XEZ175" s="11"/>
      <c r="XFA175" s="11"/>
      <c r="XFB175" s="11"/>
      <c r="XFC175" s="11"/>
      <c r="XFD175" s="11"/>
    </row>
    <row r="176" spans="1:16384" ht="12.75" hidden="1" customHeight="1" x14ac:dyDescent="0.25">
      <c r="A176" s="2"/>
      <c r="B176" s="25" t="s">
        <v>93</v>
      </c>
      <c r="C176" s="1"/>
      <c r="D176" s="95"/>
      <c r="E176" s="7">
        <f>CAZUL!B173</f>
        <v>0</v>
      </c>
      <c r="F176" s="37">
        <f>CAZUL!N173</f>
        <v>0</v>
      </c>
      <c r="G176" s="26" t="str">
        <f>DESPESAS!D2</f>
        <v>UPA QUEIMADOS</v>
      </c>
      <c r="H176" s="62" t="e">
        <f>VLOOKUP(I176,FORNECEDOR!$A$1:$B$749,2,FALSE)</f>
        <v>#N/A</v>
      </c>
      <c r="I176" s="66">
        <f>CAZUL!E173</f>
        <v>0</v>
      </c>
      <c r="J176" s="33" t="e">
        <f>VLOOKUP(AA176,DESPESAS!$A$2:$B$323,2,FALSE)</f>
        <v>#N/A</v>
      </c>
      <c r="K176" s="33" t="e">
        <f>VLOOKUP(AA176,DESPESAS!$A$2:$C$333,3,FALSE)</f>
        <v>#N/A</v>
      </c>
      <c r="L176" s="27">
        <f>CAZUL!F173</f>
        <v>0</v>
      </c>
      <c r="M176" s="59">
        <f>CAZUL!G173</f>
        <v>0</v>
      </c>
      <c r="N176" s="27">
        <f>CAZUL!H173</f>
        <v>0</v>
      </c>
      <c r="O176" s="7" t="str">
        <f>DESPESAS!E2</f>
        <v>BANCO DO BRASIL</v>
      </c>
      <c r="P176" s="4"/>
      <c r="AA176" s="63">
        <f>CAZUL!C173</f>
        <v>0</v>
      </c>
    </row>
    <row r="177" spans="1:27" ht="12.75" hidden="1" customHeight="1" x14ac:dyDescent="0.25">
      <c r="A177" s="2"/>
      <c r="B177" s="25" t="s">
        <v>93</v>
      </c>
      <c r="C177" s="1"/>
      <c r="D177" s="95"/>
      <c r="E177" s="7">
        <f>CAZUL!B174</f>
        <v>0</v>
      </c>
      <c r="F177" s="37">
        <f>CAZUL!N174</f>
        <v>0</v>
      </c>
      <c r="G177" s="26" t="str">
        <f>DESPESAS!D2</f>
        <v>UPA QUEIMADOS</v>
      </c>
      <c r="H177" s="62" t="e">
        <f>VLOOKUP(I177,FORNECEDOR!$A$1:$B$749,2,FALSE)</f>
        <v>#N/A</v>
      </c>
      <c r="I177" s="66">
        <f>CAZUL!E174</f>
        <v>0</v>
      </c>
      <c r="J177" s="33" t="e">
        <f>VLOOKUP(AA177,DESPESAS!$A$2:$B$323,2,FALSE)</f>
        <v>#N/A</v>
      </c>
      <c r="K177" s="33" t="e">
        <f>VLOOKUP(AA177,DESPESAS!$A$2:$C$333,3,FALSE)</f>
        <v>#N/A</v>
      </c>
      <c r="L177" s="27">
        <f>CAZUL!F174</f>
        <v>0</v>
      </c>
      <c r="M177" s="59">
        <f>CAZUL!G174</f>
        <v>0</v>
      </c>
      <c r="N177" s="27">
        <f>CAZUL!H174</f>
        <v>0</v>
      </c>
      <c r="O177" s="7" t="str">
        <f>DESPESAS!E2</f>
        <v>BANCO DO BRASIL</v>
      </c>
      <c r="P177" s="2"/>
      <c r="AA177" s="63">
        <f>CAZUL!C174</f>
        <v>0</v>
      </c>
    </row>
    <row r="178" spans="1:27" ht="12.75" hidden="1" customHeight="1" x14ac:dyDescent="0.25">
      <c r="A178" s="2"/>
      <c r="B178" s="25" t="s">
        <v>93</v>
      </c>
      <c r="C178" s="1"/>
      <c r="D178" s="95"/>
      <c r="E178" s="7">
        <f>CAZUL!B175</f>
        <v>0</v>
      </c>
      <c r="F178" s="37">
        <f>CAZUL!N175</f>
        <v>0</v>
      </c>
      <c r="G178" s="26" t="str">
        <f>DESPESAS!D2</f>
        <v>UPA QUEIMADOS</v>
      </c>
      <c r="H178" s="62" t="e">
        <f>VLOOKUP(I178,FORNECEDOR!$A$1:$B$749,2,FALSE)</f>
        <v>#N/A</v>
      </c>
      <c r="I178" s="66">
        <f>CAZUL!E175</f>
        <v>0</v>
      </c>
      <c r="J178" s="33" t="e">
        <f>VLOOKUP(AA178,DESPESAS!$A$2:$B$323,2,FALSE)</f>
        <v>#N/A</v>
      </c>
      <c r="K178" s="33" t="e">
        <f>VLOOKUP(AA178,DESPESAS!$A$2:$C$333,3,FALSE)</f>
        <v>#N/A</v>
      </c>
      <c r="L178" s="27">
        <f>CAZUL!F175</f>
        <v>0</v>
      </c>
      <c r="M178" s="59">
        <f>CAZUL!G175</f>
        <v>0</v>
      </c>
      <c r="N178" s="27">
        <f>CAZUL!H175</f>
        <v>0</v>
      </c>
      <c r="O178" s="7" t="str">
        <f>DESPESAS!E2</f>
        <v>BANCO DO BRASIL</v>
      </c>
      <c r="P178" s="2"/>
      <c r="AA178" s="63">
        <f>CAZUL!C175</f>
        <v>0</v>
      </c>
    </row>
    <row r="179" spans="1:27" ht="12.75" hidden="1" customHeight="1" x14ac:dyDescent="0.25">
      <c r="A179" s="1"/>
      <c r="B179" s="25" t="s">
        <v>93</v>
      </c>
      <c r="C179" s="1"/>
      <c r="D179" s="98"/>
      <c r="E179" s="7">
        <f>CAZUL!B176</f>
        <v>0</v>
      </c>
      <c r="F179" s="37">
        <f>CAZUL!N176</f>
        <v>0</v>
      </c>
      <c r="G179" s="26" t="str">
        <f>DESPESAS!D2</f>
        <v>UPA QUEIMADOS</v>
      </c>
      <c r="H179" s="62" t="e">
        <f>VLOOKUP(I179,FORNECEDOR!$A$1:$B$749,2,FALSE)</f>
        <v>#N/A</v>
      </c>
      <c r="I179" s="66">
        <f>CAZUL!E176</f>
        <v>0</v>
      </c>
      <c r="J179" s="33" t="e">
        <f>VLOOKUP(AA179,DESPESAS!$A$2:$B$323,2,FALSE)</f>
        <v>#N/A</v>
      </c>
      <c r="K179" s="33" t="e">
        <f>VLOOKUP(AA179,DESPESAS!$A$2:$C$333,3,FALSE)</f>
        <v>#N/A</v>
      </c>
      <c r="L179" s="27">
        <f>CAZUL!F176</f>
        <v>0</v>
      </c>
      <c r="M179" s="59">
        <f>CAZUL!G176</f>
        <v>0</v>
      </c>
      <c r="N179" s="27">
        <f>CAZUL!H176</f>
        <v>0</v>
      </c>
      <c r="O179" s="7" t="str">
        <f>DESPESAS!E2</f>
        <v>BANCO DO BRASIL</v>
      </c>
      <c r="P179" s="4"/>
      <c r="AA179" s="63">
        <f>CAZUL!C176</f>
        <v>0</v>
      </c>
    </row>
    <row r="180" spans="1:27" ht="12.75" hidden="1" customHeight="1" x14ac:dyDescent="0.25">
      <c r="A180" s="1"/>
      <c r="B180" s="25" t="s">
        <v>93</v>
      </c>
      <c r="C180" s="1"/>
      <c r="D180" s="97"/>
      <c r="E180" s="7">
        <f>CAZUL!B177</f>
        <v>0</v>
      </c>
      <c r="F180" s="37">
        <f>CAZUL!N177</f>
        <v>0</v>
      </c>
      <c r="G180" s="26" t="str">
        <f>DESPESAS!D2</f>
        <v>UPA QUEIMADOS</v>
      </c>
      <c r="H180" s="62" t="e">
        <f>VLOOKUP(I180,FORNECEDOR!$A$1:$B$749,2,FALSE)</f>
        <v>#N/A</v>
      </c>
      <c r="I180" s="66">
        <f>CAZUL!E177</f>
        <v>0</v>
      </c>
      <c r="J180" s="33" t="e">
        <f>VLOOKUP(AA180,DESPESAS!$A$2:$B$323,2,FALSE)</f>
        <v>#N/A</v>
      </c>
      <c r="K180" s="33" t="e">
        <f>VLOOKUP(AA180,DESPESAS!$A$2:$C$333,3,FALSE)</f>
        <v>#N/A</v>
      </c>
      <c r="L180" s="27">
        <f>CAZUL!F177</f>
        <v>0</v>
      </c>
      <c r="M180" s="59">
        <f>CAZUL!G177</f>
        <v>0</v>
      </c>
      <c r="N180" s="27">
        <f>CAZUL!H177</f>
        <v>0</v>
      </c>
      <c r="O180" s="7" t="str">
        <f>DESPESAS!E2</f>
        <v>BANCO DO BRASIL</v>
      </c>
      <c r="P180" s="4"/>
      <c r="AA180" s="63">
        <f>CAZUL!C177</f>
        <v>0</v>
      </c>
    </row>
    <row r="181" spans="1:27" ht="12.75" hidden="1" customHeight="1" x14ac:dyDescent="0.25">
      <c r="A181" s="2"/>
      <c r="B181" s="25" t="s">
        <v>93</v>
      </c>
      <c r="C181" s="1"/>
      <c r="D181" s="95"/>
      <c r="E181" s="7">
        <f>CAZUL!B178</f>
        <v>0</v>
      </c>
      <c r="F181" s="37">
        <f>CAZUL!N178</f>
        <v>0</v>
      </c>
      <c r="G181" s="26" t="str">
        <f>DESPESAS!D2</f>
        <v>UPA QUEIMADOS</v>
      </c>
      <c r="H181" s="62" t="e">
        <f>VLOOKUP(I181,FORNECEDOR!$A$1:$B$749,2,FALSE)</f>
        <v>#N/A</v>
      </c>
      <c r="I181" s="66">
        <f>CAZUL!E178</f>
        <v>0</v>
      </c>
      <c r="J181" s="33" t="e">
        <f>VLOOKUP(AA181,DESPESAS!$A$2:$B$323,2,FALSE)</f>
        <v>#N/A</v>
      </c>
      <c r="K181" s="33" t="e">
        <f>VLOOKUP(AA181,DESPESAS!$A$2:$C$333,3,FALSE)</f>
        <v>#N/A</v>
      </c>
      <c r="L181" s="27">
        <f>CAZUL!F178</f>
        <v>0</v>
      </c>
      <c r="M181" s="59">
        <f>CAZUL!G178</f>
        <v>0</v>
      </c>
      <c r="N181" s="27">
        <f>CAZUL!H178</f>
        <v>0</v>
      </c>
      <c r="O181" s="7" t="str">
        <f>DESPESAS!E2</f>
        <v>BANCO DO BRASIL</v>
      </c>
      <c r="P181" s="2"/>
      <c r="AA181" s="63">
        <f>CAZUL!C178</f>
        <v>0</v>
      </c>
    </row>
    <row r="182" spans="1:27" ht="12.75" hidden="1" customHeight="1" x14ac:dyDescent="0.25">
      <c r="A182" s="4"/>
      <c r="B182" s="25" t="s">
        <v>93</v>
      </c>
      <c r="C182" s="1"/>
      <c r="D182" s="95"/>
      <c r="E182" s="7">
        <f>CAZUL!B179</f>
        <v>0</v>
      </c>
      <c r="F182" s="37">
        <f>CAZUL!N179</f>
        <v>0</v>
      </c>
      <c r="G182" s="26" t="str">
        <f>DESPESAS!D2</f>
        <v>UPA QUEIMADOS</v>
      </c>
      <c r="H182" s="62" t="e">
        <f>VLOOKUP(I182,FORNECEDOR!$A$1:$B$749,2,FALSE)</f>
        <v>#N/A</v>
      </c>
      <c r="I182" s="66">
        <f>CAZUL!E179</f>
        <v>0</v>
      </c>
      <c r="J182" s="33" t="e">
        <f>VLOOKUP(AA182,DESPESAS!$A$2:$B$323,2,FALSE)</f>
        <v>#N/A</v>
      </c>
      <c r="K182" s="33" t="e">
        <f>VLOOKUP(AA182,DESPESAS!$A$2:$C$333,3,FALSE)</f>
        <v>#N/A</v>
      </c>
      <c r="L182" s="27">
        <f>CAZUL!F179</f>
        <v>0</v>
      </c>
      <c r="M182" s="59">
        <f>CAZUL!G179</f>
        <v>0</v>
      </c>
      <c r="N182" s="27">
        <f>CAZUL!H179</f>
        <v>0</v>
      </c>
      <c r="O182" s="7" t="str">
        <f>DESPESAS!E2</f>
        <v>BANCO DO BRASIL</v>
      </c>
      <c r="P182" s="1"/>
      <c r="AA182" s="63">
        <f>CAZUL!C179</f>
        <v>0</v>
      </c>
    </row>
    <row r="183" spans="1:27" ht="12.75" hidden="1" customHeight="1" x14ac:dyDescent="0.25">
      <c r="A183" s="2"/>
      <c r="B183" s="25" t="s">
        <v>93</v>
      </c>
      <c r="C183" s="1"/>
      <c r="D183" s="95"/>
      <c r="E183" s="7">
        <f>CAZUL!B180</f>
        <v>0</v>
      </c>
      <c r="F183" s="37">
        <f>CAZUL!N180</f>
        <v>0</v>
      </c>
      <c r="G183" s="26" t="str">
        <f>DESPESAS!D2</f>
        <v>UPA QUEIMADOS</v>
      </c>
      <c r="H183" s="62" t="e">
        <f>VLOOKUP(I183,FORNECEDOR!$A$1:$B$749,2,FALSE)</f>
        <v>#N/A</v>
      </c>
      <c r="I183" s="66">
        <f>CAZUL!E180</f>
        <v>0</v>
      </c>
      <c r="J183" s="33" t="e">
        <f>VLOOKUP(AA183,DESPESAS!$A$2:$B$323,2,FALSE)</f>
        <v>#N/A</v>
      </c>
      <c r="K183" s="33" t="e">
        <f>VLOOKUP(AA183,DESPESAS!$A$2:$C$333,3,FALSE)</f>
        <v>#N/A</v>
      </c>
      <c r="L183" s="27">
        <f>CAZUL!F180</f>
        <v>0</v>
      </c>
      <c r="M183" s="59">
        <f>CAZUL!G180</f>
        <v>0</v>
      </c>
      <c r="N183" s="27">
        <f>CAZUL!H180</f>
        <v>0</v>
      </c>
      <c r="O183" s="7" t="str">
        <f>DESPESAS!E2</f>
        <v>BANCO DO BRASIL</v>
      </c>
      <c r="P183" s="2"/>
      <c r="AA183" s="63">
        <f>CAZUL!C180</f>
        <v>0</v>
      </c>
    </row>
    <row r="184" spans="1:27" ht="12.75" hidden="1" customHeight="1" x14ac:dyDescent="0.25">
      <c r="A184" s="4"/>
      <c r="B184" s="25" t="s">
        <v>93</v>
      </c>
      <c r="C184" s="1"/>
      <c r="D184" s="95"/>
      <c r="E184" s="7">
        <f>CAZUL!B181</f>
        <v>0</v>
      </c>
      <c r="F184" s="37">
        <f>CAZUL!N181</f>
        <v>0</v>
      </c>
      <c r="G184" s="26" t="str">
        <f>DESPESAS!D2</f>
        <v>UPA QUEIMADOS</v>
      </c>
      <c r="H184" s="62" t="e">
        <f>VLOOKUP(I184,FORNECEDOR!$A$1:$B$749,2,FALSE)</f>
        <v>#N/A</v>
      </c>
      <c r="I184" s="66">
        <f>CAZUL!E181</f>
        <v>0</v>
      </c>
      <c r="J184" s="33" t="e">
        <f>VLOOKUP(AA184,DESPESAS!$A$2:$B$323,2,FALSE)</f>
        <v>#N/A</v>
      </c>
      <c r="K184" s="33" t="e">
        <f>VLOOKUP(AA184,DESPESAS!$A$2:$C$333,3,FALSE)</f>
        <v>#N/A</v>
      </c>
      <c r="L184" s="27">
        <f>CAZUL!F181</f>
        <v>0</v>
      </c>
      <c r="M184" s="59">
        <f>CAZUL!G181</f>
        <v>0</v>
      </c>
      <c r="N184" s="27">
        <f>CAZUL!H181</f>
        <v>0</v>
      </c>
      <c r="O184" s="7" t="str">
        <f>DESPESAS!E2</f>
        <v>BANCO DO BRASIL</v>
      </c>
      <c r="P184" s="4"/>
      <c r="AA184" s="63">
        <f>CAZUL!C181</f>
        <v>0</v>
      </c>
    </row>
    <row r="185" spans="1:27" ht="12.75" hidden="1" customHeight="1" x14ac:dyDescent="0.25">
      <c r="A185" s="22"/>
      <c r="B185" s="25" t="s">
        <v>93</v>
      </c>
      <c r="C185" s="1"/>
      <c r="D185" s="95"/>
      <c r="E185" s="7">
        <f>CAZUL!B182</f>
        <v>0</v>
      </c>
      <c r="F185" s="37">
        <f>CAZUL!N182</f>
        <v>0</v>
      </c>
      <c r="G185" s="26" t="str">
        <f>DESPESAS!D2</f>
        <v>UPA QUEIMADOS</v>
      </c>
      <c r="H185" s="62" t="e">
        <f>VLOOKUP(I185,FORNECEDOR!$A$1:$B$749,2,FALSE)</f>
        <v>#N/A</v>
      </c>
      <c r="I185" s="66">
        <f>CAZUL!E182</f>
        <v>0</v>
      </c>
      <c r="J185" s="33" t="e">
        <f>VLOOKUP(AA185,DESPESAS!$A$2:$B$323,2,FALSE)</f>
        <v>#N/A</v>
      </c>
      <c r="K185" s="33" t="e">
        <f>VLOOKUP(AA185,DESPESAS!$A$2:$C$333,3,FALSE)</f>
        <v>#N/A</v>
      </c>
      <c r="L185" s="27">
        <f>CAZUL!F182</f>
        <v>0</v>
      </c>
      <c r="M185" s="59">
        <f>CAZUL!G182</f>
        <v>0</v>
      </c>
      <c r="N185" s="27">
        <f>CAZUL!H182</f>
        <v>0</v>
      </c>
      <c r="O185" s="7" t="str">
        <f>DESPESAS!E2</f>
        <v>BANCO DO BRASIL</v>
      </c>
      <c r="P185" s="4"/>
      <c r="AA185" s="63">
        <f>CAZUL!C182</f>
        <v>0</v>
      </c>
    </row>
    <row r="186" spans="1:27" ht="12.75" hidden="1" customHeight="1" x14ac:dyDescent="0.25">
      <c r="A186" s="2"/>
      <c r="B186" s="25" t="s">
        <v>93</v>
      </c>
      <c r="C186" s="1"/>
      <c r="D186" s="95"/>
      <c r="E186" s="7">
        <f>CAZUL!B183</f>
        <v>0</v>
      </c>
      <c r="F186" s="37">
        <f>CAZUL!N183</f>
        <v>0</v>
      </c>
      <c r="G186" s="26" t="str">
        <f>DESPESAS!D2</f>
        <v>UPA QUEIMADOS</v>
      </c>
      <c r="H186" s="62" t="e">
        <f>VLOOKUP(I186,FORNECEDOR!$A$1:$B$749,2,FALSE)</f>
        <v>#N/A</v>
      </c>
      <c r="I186" s="66">
        <f>CAZUL!E183</f>
        <v>0</v>
      </c>
      <c r="J186" s="33" t="e">
        <f>VLOOKUP(AA186,DESPESAS!$A$2:$B$323,2,FALSE)</f>
        <v>#N/A</v>
      </c>
      <c r="K186" s="33" t="e">
        <f>VLOOKUP(AA186,DESPESAS!$A$2:$C$333,3,FALSE)</f>
        <v>#N/A</v>
      </c>
      <c r="L186" s="27">
        <f>CAZUL!F183</f>
        <v>0</v>
      </c>
      <c r="M186" s="59">
        <f>CAZUL!G183</f>
        <v>0</v>
      </c>
      <c r="N186" s="27">
        <f>CAZUL!H183</f>
        <v>0</v>
      </c>
      <c r="O186" s="7" t="str">
        <f>DESPESAS!E2</f>
        <v>BANCO DO BRASIL</v>
      </c>
      <c r="P186" s="2"/>
      <c r="AA186" s="63">
        <f>CAZUL!C183</f>
        <v>0</v>
      </c>
    </row>
    <row r="187" spans="1:27" ht="12.75" hidden="1" customHeight="1" x14ac:dyDescent="0.25">
      <c r="A187" s="22"/>
      <c r="B187" s="25" t="s">
        <v>93</v>
      </c>
      <c r="C187" s="1"/>
      <c r="D187" s="95"/>
      <c r="E187" s="7">
        <f>CAZUL!B184</f>
        <v>0</v>
      </c>
      <c r="F187" s="37">
        <f>CAZUL!N184</f>
        <v>0</v>
      </c>
      <c r="G187" s="26" t="str">
        <f>DESPESAS!D2</f>
        <v>UPA QUEIMADOS</v>
      </c>
      <c r="H187" s="62" t="e">
        <f>VLOOKUP(I187,FORNECEDOR!$A$1:$B$749,2,FALSE)</f>
        <v>#N/A</v>
      </c>
      <c r="I187" s="66">
        <f>CAZUL!E184</f>
        <v>0</v>
      </c>
      <c r="J187" s="33" t="e">
        <f>VLOOKUP(AA187,DESPESAS!$A$2:$B$323,2,FALSE)</f>
        <v>#N/A</v>
      </c>
      <c r="K187" s="33" t="e">
        <f>VLOOKUP(AA187,DESPESAS!$A$2:$C$333,3,FALSE)</f>
        <v>#N/A</v>
      </c>
      <c r="L187" s="27">
        <f>CAZUL!F184</f>
        <v>0</v>
      </c>
      <c r="M187" s="59">
        <f>CAZUL!G184</f>
        <v>0</v>
      </c>
      <c r="N187" s="27">
        <f>CAZUL!H184</f>
        <v>0</v>
      </c>
      <c r="O187" s="7" t="str">
        <f>DESPESAS!E2</f>
        <v>BANCO DO BRASIL</v>
      </c>
      <c r="P187" s="4"/>
      <c r="AA187" s="63">
        <f>CAZUL!C184</f>
        <v>0</v>
      </c>
    </row>
    <row r="188" spans="1:27" ht="12.75" hidden="1" customHeight="1" x14ac:dyDescent="0.25">
      <c r="A188" s="2"/>
      <c r="B188" s="25" t="s">
        <v>93</v>
      </c>
      <c r="C188" s="1"/>
      <c r="D188" s="95"/>
      <c r="E188" s="7">
        <f>CAZUL!B185</f>
        <v>0</v>
      </c>
      <c r="F188" s="37">
        <f>CAZUL!N185</f>
        <v>0</v>
      </c>
      <c r="G188" s="26" t="str">
        <f>DESPESAS!D2</f>
        <v>UPA QUEIMADOS</v>
      </c>
      <c r="H188" s="62" t="e">
        <f>VLOOKUP(I188,FORNECEDOR!$A$1:$B$749,2,FALSE)</f>
        <v>#N/A</v>
      </c>
      <c r="I188" s="66">
        <f>CAZUL!E185</f>
        <v>0</v>
      </c>
      <c r="J188" s="33" t="e">
        <f>VLOOKUP(AA188,DESPESAS!$A$2:$B$323,2,FALSE)</f>
        <v>#N/A</v>
      </c>
      <c r="K188" s="33" t="e">
        <f>VLOOKUP(AA188,DESPESAS!$A$2:$C$333,3,FALSE)</f>
        <v>#N/A</v>
      </c>
      <c r="L188" s="27">
        <f>CAZUL!F185</f>
        <v>0</v>
      </c>
      <c r="M188" s="59">
        <f>CAZUL!G185</f>
        <v>0</v>
      </c>
      <c r="N188" s="27">
        <f>CAZUL!H185</f>
        <v>0</v>
      </c>
      <c r="O188" s="7" t="str">
        <f>DESPESAS!E2</f>
        <v>BANCO DO BRASIL</v>
      </c>
      <c r="P188" s="2"/>
      <c r="AA188" s="63">
        <f>CAZUL!C185</f>
        <v>0</v>
      </c>
    </row>
    <row r="189" spans="1:27" ht="12.75" hidden="1" customHeight="1" x14ac:dyDescent="0.25">
      <c r="A189" s="2"/>
      <c r="B189" s="25" t="s">
        <v>93</v>
      </c>
      <c r="C189" s="2"/>
      <c r="D189" s="95"/>
      <c r="E189" s="7">
        <f>CAZUL!B186</f>
        <v>0</v>
      </c>
      <c r="F189" s="37">
        <f>CAZUL!N186</f>
        <v>0</v>
      </c>
      <c r="G189" s="26" t="str">
        <f>DESPESAS!D2</f>
        <v>UPA QUEIMADOS</v>
      </c>
      <c r="H189" s="62" t="e">
        <f>VLOOKUP(I189,FORNECEDOR!$A$1:$B$749,2,FALSE)</f>
        <v>#N/A</v>
      </c>
      <c r="I189" s="66">
        <f>CAZUL!E186</f>
        <v>0</v>
      </c>
      <c r="J189" s="33" t="e">
        <f>VLOOKUP(AA189,DESPESAS!$A$2:$B$323,2,FALSE)</f>
        <v>#N/A</v>
      </c>
      <c r="K189" s="33" t="e">
        <f>VLOOKUP(AA189,DESPESAS!$A$2:$C$333,3,FALSE)</f>
        <v>#N/A</v>
      </c>
      <c r="L189" s="27">
        <f>CAZUL!F186</f>
        <v>0</v>
      </c>
      <c r="M189" s="59">
        <f>CAZUL!G186</f>
        <v>0</v>
      </c>
      <c r="N189" s="27">
        <f>CAZUL!H186</f>
        <v>0</v>
      </c>
      <c r="O189" s="7" t="str">
        <f>DESPESAS!E2</f>
        <v>BANCO DO BRASIL</v>
      </c>
      <c r="P189" s="2"/>
      <c r="AA189" s="63">
        <f>CAZUL!C186</f>
        <v>0</v>
      </c>
    </row>
    <row r="190" spans="1:27" ht="12.75" hidden="1" customHeight="1" x14ac:dyDescent="0.25">
      <c r="A190" s="2"/>
      <c r="B190" s="25" t="s">
        <v>93</v>
      </c>
      <c r="C190" s="2"/>
      <c r="D190" s="95"/>
      <c r="E190" s="7">
        <f>CAZUL!B187</f>
        <v>0</v>
      </c>
      <c r="F190" s="37">
        <f>CAZUL!N187</f>
        <v>0</v>
      </c>
      <c r="G190" s="26" t="str">
        <f>DESPESAS!D2</f>
        <v>UPA QUEIMADOS</v>
      </c>
      <c r="H190" s="62" t="e">
        <f>VLOOKUP(I190,FORNECEDOR!$A$1:$B$749,2,FALSE)</f>
        <v>#N/A</v>
      </c>
      <c r="I190" s="66">
        <f>CAZUL!E187</f>
        <v>0</v>
      </c>
      <c r="J190" s="33" t="e">
        <f>VLOOKUP(AA190,DESPESAS!$A$2:$B$323,2,FALSE)</f>
        <v>#N/A</v>
      </c>
      <c r="K190" s="33" t="e">
        <f>VLOOKUP(AA190,DESPESAS!$A$2:$C$333,3,FALSE)</f>
        <v>#N/A</v>
      </c>
      <c r="L190" s="27">
        <f>CAZUL!F187</f>
        <v>0</v>
      </c>
      <c r="M190" s="59">
        <f>CAZUL!G187</f>
        <v>0</v>
      </c>
      <c r="N190" s="27">
        <f>CAZUL!H187</f>
        <v>0</v>
      </c>
      <c r="O190" s="7" t="str">
        <f>DESPESAS!E2</f>
        <v>BANCO DO BRASIL</v>
      </c>
      <c r="P190" s="2"/>
      <c r="AA190" s="63">
        <f>CAZUL!C187</f>
        <v>0</v>
      </c>
    </row>
    <row r="191" spans="1:27" s="11" customFormat="1" ht="12.75" hidden="1" customHeight="1" x14ac:dyDescent="0.25">
      <c r="A191" s="2" t="s">
        <v>46</v>
      </c>
      <c r="B191" s="25" t="s">
        <v>93</v>
      </c>
      <c r="C191" s="4"/>
      <c r="D191" s="95"/>
      <c r="E191" s="7">
        <f>CAZUL!B188</f>
        <v>0</v>
      </c>
      <c r="F191" s="37">
        <f>CAZUL!N188</f>
        <v>0</v>
      </c>
      <c r="G191" s="26" t="str">
        <f>DESPESAS!D2</f>
        <v>UPA QUEIMADOS</v>
      </c>
      <c r="H191" s="62" t="e">
        <f>VLOOKUP(I191,FORNECEDOR!$A$1:$B$749,2,FALSE)</f>
        <v>#N/A</v>
      </c>
      <c r="I191" s="66">
        <f>CAZUL!E188</f>
        <v>0</v>
      </c>
      <c r="J191" s="33" t="e">
        <f>VLOOKUP(AA191,DESPESAS!$A$2:$B$323,2,FALSE)</f>
        <v>#N/A</v>
      </c>
      <c r="K191" s="33" t="e">
        <f>VLOOKUP(AA191,DESPESAS!$A$2:$C$333,3,FALSE)</f>
        <v>#N/A</v>
      </c>
      <c r="L191" s="27">
        <f>CAZUL!F188</f>
        <v>0</v>
      </c>
      <c r="M191" s="59">
        <f>CAZUL!G188</f>
        <v>0</v>
      </c>
      <c r="N191" s="27">
        <f>CAZUL!H188</f>
        <v>0</v>
      </c>
      <c r="O191" s="7" t="str">
        <f>DESPESAS!E2</f>
        <v>BANCO DO BRASIL</v>
      </c>
      <c r="P191" s="4"/>
      <c r="AA191" s="63">
        <f>CAZUL!C188</f>
        <v>0</v>
      </c>
    </row>
    <row r="192" spans="1:27" s="11" customFormat="1" ht="12.75" hidden="1" customHeight="1" x14ac:dyDescent="0.25">
      <c r="A192" s="2" t="s">
        <v>46</v>
      </c>
      <c r="B192" s="25" t="s">
        <v>93</v>
      </c>
      <c r="C192" s="4"/>
      <c r="D192" s="98"/>
      <c r="E192" s="7">
        <f>CAZUL!B189</f>
        <v>0</v>
      </c>
      <c r="F192" s="37">
        <f>CAZUL!N189</f>
        <v>0</v>
      </c>
      <c r="G192" s="26" t="str">
        <f>DESPESAS!D2</f>
        <v>UPA QUEIMADOS</v>
      </c>
      <c r="H192" s="62" t="e">
        <f>VLOOKUP(I192,FORNECEDOR!$A$1:$B$749,2,FALSE)</f>
        <v>#N/A</v>
      </c>
      <c r="I192" s="66">
        <f>CAZUL!E189</f>
        <v>0</v>
      </c>
      <c r="J192" s="33" t="e">
        <f>VLOOKUP(AA192,DESPESAS!$A$2:$B$323,2,FALSE)</f>
        <v>#N/A</v>
      </c>
      <c r="K192" s="33" t="e">
        <f>VLOOKUP(AA192,DESPESAS!$A$2:$C$333,3,FALSE)</f>
        <v>#N/A</v>
      </c>
      <c r="L192" s="27">
        <f>CAZUL!F189</f>
        <v>0</v>
      </c>
      <c r="M192" s="59">
        <f>CAZUL!G189</f>
        <v>0</v>
      </c>
      <c r="N192" s="27">
        <f>CAZUL!H189</f>
        <v>0</v>
      </c>
      <c r="O192" s="7" t="str">
        <f>DESPESAS!E2</f>
        <v>BANCO DO BRASIL</v>
      </c>
      <c r="P192" s="4"/>
      <c r="AA192" s="63">
        <f>CAZUL!C189</f>
        <v>0</v>
      </c>
    </row>
    <row r="193" spans="1:27" s="11" customFormat="1" ht="12.75" hidden="1" customHeight="1" x14ac:dyDescent="0.25">
      <c r="A193" s="2" t="s">
        <v>46</v>
      </c>
      <c r="B193" s="25" t="s">
        <v>93</v>
      </c>
      <c r="C193" s="4"/>
      <c r="D193" s="95"/>
      <c r="E193" s="7">
        <f>CAZUL!B190</f>
        <v>0</v>
      </c>
      <c r="F193" s="37">
        <f>CAZUL!N190</f>
        <v>0</v>
      </c>
      <c r="G193" s="26" t="str">
        <f>DESPESAS!D2</f>
        <v>UPA QUEIMADOS</v>
      </c>
      <c r="H193" s="62" t="e">
        <f>VLOOKUP(I193,FORNECEDOR!$A$1:$B$749,2,FALSE)</f>
        <v>#N/A</v>
      </c>
      <c r="I193" s="66">
        <f>CAZUL!E190</f>
        <v>0</v>
      </c>
      <c r="J193" s="33" t="e">
        <f>VLOOKUP(AA193,DESPESAS!$A$2:$B$323,2,FALSE)</f>
        <v>#N/A</v>
      </c>
      <c r="K193" s="33" t="e">
        <f>VLOOKUP(AA193,DESPESAS!$A$2:$C$333,3,FALSE)</f>
        <v>#N/A</v>
      </c>
      <c r="L193" s="27">
        <f>CAZUL!F190</f>
        <v>0</v>
      </c>
      <c r="M193" s="59">
        <f>CAZUL!G190</f>
        <v>0</v>
      </c>
      <c r="N193" s="27">
        <f>CAZUL!H190</f>
        <v>0</v>
      </c>
      <c r="O193" s="7" t="str">
        <f>DESPESAS!E2</f>
        <v>BANCO DO BRASIL</v>
      </c>
      <c r="P193" s="4"/>
      <c r="AA193" s="63">
        <f>CAZUL!C190</f>
        <v>0</v>
      </c>
    </row>
    <row r="194" spans="1:27" ht="12.75" hidden="1" customHeight="1" x14ac:dyDescent="0.25">
      <c r="A194" s="2"/>
      <c r="B194" s="25" t="s">
        <v>93</v>
      </c>
      <c r="C194" s="20"/>
      <c r="D194" s="95"/>
      <c r="E194" s="7">
        <f>CAZUL!B191</f>
        <v>0</v>
      </c>
      <c r="F194" s="37">
        <f>CAZUL!N191</f>
        <v>0</v>
      </c>
      <c r="G194" s="26" t="str">
        <f>DESPESAS!D2</f>
        <v>UPA QUEIMADOS</v>
      </c>
      <c r="H194" s="62" t="e">
        <f>VLOOKUP(I194,FORNECEDOR!$A$1:$B$749,2,FALSE)</f>
        <v>#N/A</v>
      </c>
      <c r="I194" s="66">
        <f>CAZUL!E191</f>
        <v>0</v>
      </c>
      <c r="J194" s="33" t="e">
        <f>VLOOKUP(AA194,DESPESAS!$A$2:$B$323,2,FALSE)</f>
        <v>#N/A</v>
      </c>
      <c r="K194" s="33" t="e">
        <f>VLOOKUP(AA194,DESPESAS!$A$2:$C$333,3,FALSE)</f>
        <v>#N/A</v>
      </c>
      <c r="L194" s="27">
        <f>CAZUL!F191</f>
        <v>0</v>
      </c>
      <c r="M194" s="59">
        <f>CAZUL!G191</f>
        <v>0</v>
      </c>
      <c r="N194" s="27">
        <f>CAZUL!H191</f>
        <v>0</v>
      </c>
      <c r="O194" s="7" t="str">
        <f>DESPESAS!E2</f>
        <v>BANCO DO BRASIL</v>
      </c>
      <c r="P194" s="2"/>
      <c r="AA194" s="63">
        <f>CAZUL!C191</f>
        <v>0</v>
      </c>
    </row>
    <row r="195" spans="1:27" ht="12.75" hidden="1" customHeight="1" x14ac:dyDescent="0.25">
      <c r="A195" s="2"/>
      <c r="B195" s="25" t="s">
        <v>93</v>
      </c>
      <c r="C195" s="20"/>
      <c r="D195" s="95"/>
      <c r="E195" s="7">
        <f>CAZUL!B192</f>
        <v>0</v>
      </c>
      <c r="F195" s="37">
        <f>CAZUL!N192</f>
        <v>0</v>
      </c>
      <c r="G195" s="26" t="str">
        <f>DESPESAS!D2</f>
        <v>UPA QUEIMADOS</v>
      </c>
      <c r="H195" s="62" t="e">
        <f>VLOOKUP(I195,FORNECEDOR!$A$1:$B$749,2,FALSE)</f>
        <v>#N/A</v>
      </c>
      <c r="I195" s="66">
        <f>CAZUL!E192</f>
        <v>0</v>
      </c>
      <c r="J195" s="33" t="e">
        <f>VLOOKUP(AA195,DESPESAS!$A$2:$B$323,2,FALSE)</f>
        <v>#N/A</v>
      </c>
      <c r="K195" s="33" t="e">
        <f>VLOOKUP(AA195,DESPESAS!$A$2:$C$333,3,FALSE)</f>
        <v>#N/A</v>
      </c>
      <c r="L195" s="27">
        <f>CAZUL!F192</f>
        <v>0</v>
      </c>
      <c r="M195" s="59">
        <f>CAZUL!G192</f>
        <v>0</v>
      </c>
      <c r="N195" s="27">
        <f>CAZUL!H192</f>
        <v>0</v>
      </c>
      <c r="O195" s="7" t="str">
        <f>DESPESAS!E2</f>
        <v>BANCO DO BRASIL</v>
      </c>
      <c r="P195" s="2"/>
      <c r="AA195" s="63">
        <f>CAZUL!C192</f>
        <v>0</v>
      </c>
    </row>
    <row r="196" spans="1:27" ht="12.75" hidden="1" customHeight="1" x14ac:dyDescent="0.25">
      <c r="A196" s="2"/>
      <c r="B196" s="25" t="s">
        <v>93</v>
      </c>
      <c r="C196" s="1"/>
      <c r="D196" s="98"/>
      <c r="E196" s="7">
        <f>CAZUL!B193</f>
        <v>0</v>
      </c>
      <c r="F196" s="37">
        <f>CAZUL!N193</f>
        <v>0</v>
      </c>
      <c r="G196" s="26" t="str">
        <f>DESPESAS!D2</f>
        <v>UPA QUEIMADOS</v>
      </c>
      <c r="H196" s="62" t="e">
        <f>VLOOKUP(I196,FORNECEDOR!$A$1:$B$749,2,FALSE)</f>
        <v>#N/A</v>
      </c>
      <c r="I196" s="66">
        <f>CAZUL!E193</f>
        <v>0</v>
      </c>
      <c r="J196" s="33" t="e">
        <f>VLOOKUP(AA196,DESPESAS!$A$2:$B$323,2,FALSE)</f>
        <v>#N/A</v>
      </c>
      <c r="K196" s="33" t="e">
        <f>VLOOKUP(AA196,DESPESAS!$A$2:$C$333,3,FALSE)</f>
        <v>#N/A</v>
      </c>
      <c r="L196" s="27">
        <f>CAZUL!F193</f>
        <v>0</v>
      </c>
      <c r="M196" s="59">
        <f>CAZUL!G193</f>
        <v>0</v>
      </c>
      <c r="N196" s="27">
        <f>CAZUL!H193</f>
        <v>0</v>
      </c>
      <c r="O196" s="7" t="str">
        <f>DESPESAS!E2</f>
        <v>BANCO DO BRASIL</v>
      </c>
      <c r="P196" s="2"/>
      <c r="AA196" s="63">
        <f>CAZUL!C193</f>
        <v>0</v>
      </c>
    </row>
    <row r="197" spans="1:27" ht="12.75" hidden="1" customHeight="1" x14ac:dyDescent="0.25">
      <c r="A197" s="22"/>
      <c r="B197" s="25" t="s">
        <v>93</v>
      </c>
      <c r="C197" s="1"/>
      <c r="D197" s="95"/>
      <c r="E197" s="7">
        <f>CAZUL!B194</f>
        <v>0</v>
      </c>
      <c r="F197" s="37">
        <f>CAZUL!N194</f>
        <v>0</v>
      </c>
      <c r="G197" s="26" t="str">
        <f>DESPESAS!D2</f>
        <v>UPA QUEIMADOS</v>
      </c>
      <c r="H197" s="62" t="e">
        <f>VLOOKUP(I197,FORNECEDOR!$A$1:$B$749,2,FALSE)</f>
        <v>#N/A</v>
      </c>
      <c r="I197" s="66">
        <f>CAZUL!E194</f>
        <v>0</v>
      </c>
      <c r="J197" s="33" t="e">
        <f>VLOOKUP(AA197,DESPESAS!$A$2:$B$323,2,FALSE)</f>
        <v>#N/A</v>
      </c>
      <c r="K197" s="33" t="e">
        <f>VLOOKUP(AA197,DESPESAS!$A$2:$C$333,3,FALSE)</f>
        <v>#N/A</v>
      </c>
      <c r="L197" s="27">
        <f>CAZUL!F194</f>
        <v>0</v>
      </c>
      <c r="M197" s="59">
        <f>CAZUL!G194</f>
        <v>0</v>
      </c>
      <c r="N197" s="27">
        <f>CAZUL!H194</f>
        <v>0</v>
      </c>
      <c r="O197" s="7" t="str">
        <f>DESPESAS!E2</f>
        <v>BANCO DO BRASIL</v>
      </c>
      <c r="P197" s="4"/>
      <c r="AA197" s="63">
        <f>CAZUL!C194</f>
        <v>0</v>
      </c>
    </row>
    <row r="198" spans="1:27" ht="12.75" hidden="1" customHeight="1" x14ac:dyDescent="0.25">
      <c r="A198" s="2"/>
      <c r="B198" s="25" t="s">
        <v>93</v>
      </c>
      <c r="C198" s="2"/>
      <c r="D198" s="98"/>
      <c r="E198" s="7">
        <f>CAZUL!B195</f>
        <v>0</v>
      </c>
      <c r="F198" s="37">
        <f>CAZUL!N195</f>
        <v>0</v>
      </c>
      <c r="G198" s="26" t="str">
        <f>DESPESAS!D2</f>
        <v>UPA QUEIMADOS</v>
      </c>
      <c r="H198" s="62" t="e">
        <f>VLOOKUP(I198,FORNECEDOR!$A$1:$B$749,2,FALSE)</f>
        <v>#N/A</v>
      </c>
      <c r="I198" s="66">
        <f>CAZUL!E195</f>
        <v>0</v>
      </c>
      <c r="J198" s="33" t="e">
        <f>VLOOKUP(AA198,DESPESAS!$A$2:$B$323,2,FALSE)</f>
        <v>#N/A</v>
      </c>
      <c r="K198" s="33" t="e">
        <f>VLOOKUP(AA198,DESPESAS!$A$2:$C$333,3,FALSE)</f>
        <v>#N/A</v>
      </c>
      <c r="L198" s="27">
        <f>CAZUL!F195</f>
        <v>0</v>
      </c>
      <c r="M198" s="59">
        <f>CAZUL!G195</f>
        <v>0</v>
      </c>
      <c r="N198" s="27">
        <f>CAZUL!H195</f>
        <v>0</v>
      </c>
      <c r="O198" s="7" t="str">
        <f>DESPESAS!E2</f>
        <v>BANCO DO BRASIL</v>
      </c>
      <c r="P198" s="2"/>
      <c r="AA198" s="63">
        <f>CAZUL!C195</f>
        <v>0</v>
      </c>
    </row>
    <row r="199" spans="1:27" ht="12.75" hidden="1" customHeight="1" x14ac:dyDescent="0.25">
      <c r="A199" s="2"/>
      <c r="B199" s="25" t="s">
        <v>93</v>
      </c>
      <c r="C199" s="2"/>
      <c r="D199" s="95"/>
      <c r="E199" s="7">
        <f>CAZUL!B196</f>
        <v>0</v>
      </c>
      <c r="F199" s="37">
        <f>CAZUL!N196</f>
        <v>0</v>
      </c>
      <c r="G199" s="26" t="str">
        <f>DESPESAS!D2</f>
        <v>UPA QUEIMADOS</v>
      </c>
      <c r="H199" s="62" t="e">
        <f>VLOOKUP(I199,FORNECEDOR!$A$1:$B$749,2,FALSE)</f>
        <v>#N/A</v>
      </c>
      <c r="I199" s="66">
        <f>CAZUL!E196</f>
        <v>0</v>
      </c>
      <c r="J199" s="33" t="e">
        <f>VLOOKUP(AA199,DESPESAS!$A$2:$B$323,2,FALSE)</f>
        <v>#N/A</v>
      </c>
      <c r="K199" s="33" t="e">
        <f>VLOOKUP(AA199,DESPESAS!$A$2:$C$333,3,FALSE)</f>
        <v>#N/A</v>
      </c>
      <c r="L199" s="27">
        <f>CAZUL!F196</f>
        <v>0</v>
      </c>
      <c r="M199" s="59">
        <f>CAZUL!G196</f>
        <v>0</v>
      </c>
      <c r="N199" s="27">
        <f>CAZUL!H196</f>
        <v>0</v>
      </c>
      <c r="O199" s="7" t="str">
        <f>DESPESAS!E2</f>
        <v>BANCO DO BRASIL</v>
      </c>
      <c r="P199" s="2"/>
      <c r="AA199" s="63">
        <f>CAZUL!C196</f>
        <v>0</v>
      </c>
    </row>
    <row r="200" spans="1:27" ht="12.75" hidden="1" customHeight="1" x14ac:dyDescent="0.25">
      <c r="A200" s="2"/>
      <c r="B200" s="25" t="s">
        <v>93</v>
      </c>
      <c r="C200" s="20"/>
      <c r="D200" s="33"/>
      <c r="E200" s="7">
        <f>CAZUL!B197</f>
        <v>0</v>
      </c>
      <c r="F200" s="37">
        <f>CAZUL!N197</f>
        <v>0</v>
      </c>
      <c r="G200" s="26" t="str">
        <f>DESPESAS!D2</f>
        <v>UPA QUEIMADOS</v>
      </c>
      <c r="H200" s="62" t="e">
        <f>VLOOKUP(I200,FORNECEDOR!$A$1:$B$749,2,FALSE)</f>
        <v>#N/A</v>
      </c>
      <c r="I200" s="66">
        <f>CAZUL!E197</f>
        <v>0</v>
      </c>
      <c r="J200" s="33" t="e">
        <f>VLOOKUP(AA200,DESPESAS!$A$2:$B$323,2,FALSE)</f>
        <v>#N/A</v>
      </c>
      <c r="K200" s="33" t="e">
        <f>VLOOKUP(AA200,DESPESAS!$A$2:$C$333,3,FALSE)</f>
        <v>#N/A</v>
      </c>
      <c r="L200" s="27">
        <f>CAZUL!F197</f>
        <v>0</v>
      </c>
      <c r="M200" s="59">
        <f>CAZUL!G197</f>
        <v>0</v>
      </c>
      <c r="N200" s="27">
        <f>CAZUL!H197</f>
        <v>0</v>
      </c>
      <c r="O200" s="7" t="str">
        <f>DESPESAS!E2</f>
        <v>BANCO DO BRASIL</v>
      </c>
      <c r="P200" s="2"/>
      <c r="AA200" s="63">
        <f>CAZUL!C197</f>
        <v>0</v>
      </c>
    </row>
    <row r="201" spans="1:27" ht="12.75" hidden="1" customHeight="1" x14ac:dyDescent="0.25">
      <c r="A201" s="2"/>
      <c r="B201" s="25" t="s">
        <v>93</v>
      </c>
      <c r="C201" s="1"/>
      <c r="D201" s="33"/>
      <c r="E201" s="7">
        <f>CAZUL!B198</f>
        <v>0</v>
      </c>
      <c r="F201" s="37">
        <f>CAZUL!N198</f>
        <v>0</v>
      </c>
      <c r="G201" s="26" t="str">
        <f>DESPESAS!D2</f>
        <v>UPA QUEIMADOS</v>
      </c>
      <c r="H201" s="62" t="e">
        <f>VLOOKUP(I201,FORNECEDOR!$A$1:$B$749,2,FALSE)</f>
        <v>#N/A</v>
      </c>
      <c r="I201" s="66">
        <f>CAZUL!E198</f>
        <v>0</v>
      </c>
      <c r="J201" s="33" t="e">
        <f>VLOOKUP(AA201,DESPESAS!$A$2:$B$323,2,FALSE)</f>
        <v>#N/A</v>
      </c>
      <c r="K201" s="33" t="e">
        <f>VLOOKUP(AA201,DESPESAS!$A$2:$C$333,3,FALSE)</f>
        <v>#N/A</v>
      </c>
      <c r="L201" s="27">
        <f>CAZUL!F198</f>
        <v>0</v>
      </c>
      <c r="M201" s="59">
        <f>CAZUL!G198</f>
        <v>0</v>
      </c>
      <c r="N201" s="27">
        <f>CAZUL!H198</f>
        <v>0</v>
      </c>
      <c r="O201" s="7" t="str">
        <f>DESPESAS!E2</f>
        <v>BANCO DO BRASIL</v>
      </c>
      <c r="P201" s="2"/>
      <c r="AA201" s="63">
        <f>CAZUL!C198</f>
        <v>0</v>
      </c>
    </row>
    <row r="202" spans="1:27" ht="12.75" hidden="1" customHeight="1" x14ac:dyDescent="0.25">
      <c r="A202" s="22"/>
      <c r="B202" s="25" t="s">
        <v>93</v>
      </c>
      <c r="C202" s="1"/>
      <c r="D202" s="33"/>
      <c r="E202" s="7">
        <f>CAZUL!B199</f>
        <v>0</v>
      </c>
      <c r="F202" s="37">
        <f>CAZUL!N199</f>
        <v>0</v>
      </c>
      <c r="G202" s="26" t="str">
        <f>DESPESAS!D2</f>
        <v>UPA QUEIMADOS</v>
      </c>
      <c r="H202" s="62" t="e">
        <f>VLOOKUP(I202,FORNECEDOR!$A$1:$B$749,2,FALSE)</f>
        <v>#N/A</v>
      </c>
      <c r="I202" s="66">
        <f>CAZUL!E199</f>
        <v>0</v>
      </c>
      <c r="J202" s="33" t="e">
        <f>VLOOKUP(AA202,DESPESAS!$A$2:$B$323,2,FALSE)</f>
        <v>#N/A</v>
      </c>
      <c r="K202" s="33" t="e">
        <f>VLOOKUP(AA202,DESPESAS!$A$2:$C$333,3,FALSE)</f>
        <v>#N/A</v>
      </c>
      <c r="L202" s="27">
        <f>CAZUL!F199</f>
        <v>0</v>
      </c>
      <c r="M202" s="59">
        <f>CAZUL!G199</f>
        <v>0</v>
      </c>
      <c r="N202" s="27">
        <f>CAZUL!H199</f>
        <v>0</v>
      </c>
      <c r="O202" s="7" t="str">
        <f>DESPESAS!E2</f>
        <v>BANCO DO BRASIL</v>
      </c>
      <c r="P202" s="4"/>
      <c r="AA202" s="63">
        <f>CAZUL!C199</f>
        <v>0</v>
      </c>
    </row>
    <row r="203" spans="1:27" s="11" customFormat="1" ht="29.25" hidden="1" customHeight="1" x14ac:dyDescent="0.25">
      <c r="A203" s="2" t="s">
        <v>46</v>
      </c>
      <c r="B203" s="25" t="s">
        <v>93</v>
      </c>
      <c r="C203" s="4"/>
      <c r="D203" s="33"/>
      <c r="E203" s="7">
        <f>CAZUL!B200</f>
        <v>0</v>
      </c>
      <c r="F203" s="37">
        <f>CAZUL!N200</f>
        <v>0</v>
      </c>
      <c r="G203" s="26" t="str">
        <f>DESPESAS!D2</f>
        <v>UPA QUEIMADOS</v>
      </c>
      <c r="H203" s="62" t="e">
        <f>VLOOKUP(I203,FORNECEDOR!$A$1:$B$749,2,FALSE)</f>
        <v>#N/A</v>
      </c>
      <c r="I203" s="66">
        <f>CAZUL!E200</f>
        <v>0</v>
      </c>
      <c r="J203" s="33" t="e">
        <f>VLOOKUP(AA203,DESPESAS!$A$2:$B$323,2,FALSE)</f>
        <v>#N/A</v>
      </c>
      <c r="K203" s="33" t="e">
        <f>VLOOKUP(AA203,DESPESAS!$A$2:$C$333,3,FALSE)</f>
        <v>#N/A</v>
      </c>
      <c r="L203" s="27">
        <f>CAZUL!F200</f>
        <v>0</v>
      </c>
      <c r="M203" s="59">
        <f>CAZUL!G200</f>
        <v>0</v>
      </c>
      <c r="N203" s="27">
        <f>CAZUL!H200</f>
        <v>0</v>
      </c>
      <c r="O203" s="7" t="str">
        <f>DESPESAS!E2</f>
        <v>BANCO DO BRASIL</v>
      </c>
      <c r="P203" s="4"/>
      <c r="AA203" s="63">
        <f>CAZUL!C200</f>
        <v>0</v>
      </c>
    </row>
    <row r="204" spans="1:27" ht="18.75" hidden="1" customHeight="1" x14ac:dyDescent="0.25">
      <c r="A204" s="90"/>
      <c r="B204" s="91" t="s">
        <v>93</v>
      </c>
      <c r="C204" s="92"/>
      <c r="D204" s="33"/>
      <c r="E204" s="7">
        <f>CAZUL!B201</f>
        <v>0</v>
      </c>
      <c r="F204" s="37">
        <f>CAZUL!N201</f>
        <v>0</v>
      </c>
      <c r="G204" s="26" t="str">
        <f>DESPESAS!D2</f>
        <v>UPA QUEIMADOS</v>
      </c>
      <c r="H204" s="62" t="e">
        <f>VLOOKUP(I204,FORNECEDOR!$A$1:$B$749,2,FALSE)</f>
        <v>#N/A</v>
      </c>
      <c r="I204" s="66">
        <f>CAZUL!E201</f>
        <v>0</v>
      </c>
      <c r="J204" s="33" t="e">
        <f>VLOOKUP(AA204,DESPESAS!$A$2:$B$323,2,FALSE)</f>
        <v>#N/A</v>
      </c>
      <c r="K204" s="33" t="e">
        <f>VLOOKUP(AA204,DESPESAS!$A$2:$C$333,3,FALSE)</f>
        <v>#N/A</v>
      </c>
      <c r="L204" s="27">
        <f>CAZUL!F201</f>
        <v>0</v>
      </c>
      <c r="M204" s="59">
        <f>CAZUL!G201</f>
        <v>0</v>
      </c>
      <c r="N204" s="27">
        <f>CAZUL!H201</f>
        <v>0</v>
      </c>
      <c r="O204" s="7" t="str">
        <f>DESPESAS!E2</f>
        <v>BANCO DO BRASIL</v>
      </c>
      <c r="P204" s="2"/>
      <c r="AA204" s="63">
        <f>CAZUL!C201</f>
        <v>0</v>
      </c>
    </row>
    <row r="205" spans="1:27" s="13" customFormat="1" x14ac:dyDescent="0.25">
      <c r="C205" s="6"/>
      <c r="D205" s="42"/>
      <c r="E205" s="36"/>
      <c r="F205" s="36"/>
      <c r="G205" s="56"/>
      <c r="H205" s="93"/>
      <c r="I205" s="94"/>
      <c r="J205" s="42"/>
      <c r="K205" s="42"/>
      <c r="N205" s="36"/>
      <c r="AA205" s="63" t="e">
        <f>CAZUL!#REF!</f>
        <v>#REF!</v>
      </c>
    </row>
    <row r="206" spans="1:27" x14ac:dyDescent="0.25">
      <c r="D206" s="34" t="s">
        <v>919</v>
      </c>
      <c r="G206" s="56"/>
    </row>
    <row r="207" spans="1:27" x14ac:dyDescent="0.25">
      <c r="D207" s="34"/>
      <c r="G207" s="56"/>
      <c r="J207" s="64"/>
    </row>
    <row r="208" spans="1:27" x14ac:dyDescent="0.25">
      <c r="D208" s="34"/>
    </row>
    <row r="209" spans="4:10" x14ac:dyDescent="0.25">
      <c r="D209" s="34"/>
    </row>
    <row r="210" spans="4:10" x14ac:dyDescent="0.25">
      <c r="D210" s="34"/>
    </row>
    <row r="211" spans="4:10" x14ac:dyDescent="0.25">
      <c r="D211" s="34"/>
    </row>
    <row r="212" spans="4:10" x14ac:dyDescent="0.25">
      <c r="D212" s="34"/>
    </row>
    <row r="213" spans="4:10" x14ac:dyDescent="0.25">
      <c r="D213" s="34"/>
      <c r="G213" s="13"/>
      <c r="H213" s="42"/>
      <c r="I213" s="42"/>
      <c r="J213" s="42"/>
    </row>
    <row r="214" spans="4:10" x14ac:dyDescent="0.25">
      <c r="D214" s="34"/>
      <c r="G214" s="13"/>
      <c r="H214" s="42"/>
      <c r="I214" s="42"/>
      <c r="J214" s="42"/>
    </row>
    <row r="215" spans="4:10" x14ac:dyDescent="0.25">
      <c r="D215" s="34"/>
      <c r="G215" s="13"/>
      <c r="H215" s="67"/>
      <c r="I215" s="68"/>
      <c r="J215" s="68"/>
    </row>
    <row r="216" spans="4:10" x14ac:dyDescent="0.25">
      <c r="D216" s="34"/>
    </row>
    <row r="217" spans="4:10" x14ac:dyDescent="0.25">
      <c r="D217" s="34"/>
    </row>
    <row r="218" spans="4:10" x14ac:dyDescent="0.25">
      <c r="D218" s="34"/>
    </row>
  </sheetData>
  <autoFilter ref="A4:XFD206">
    <filterColumn colId="4">
      <filters blank="1">
        <filter val="01/12/2020"/>
        <filter val="15/12/2020"/>
        <filter val="16/12/2020"/>
        <filter val="18/12/2020"/>
        <filter val="22/12/2020"/>
        <filter val="28/12/2020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5"/>
  <sheetViews>
    <sheetView topLeftCell="A613" workbookViewId="0">
      <selection activeCell="A627" sqref="A627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57">
        <v>4655157000106</v>
      </c>
    </row>
    <row r="2" spans="1:2" x14ac:dyDescent="0.25">
      <c r="A2" t="s">
        <v>402</v>
      </c>
      <c r="B2" s="57">
        <v>29601926000114</v>
      </c>
    </row>
    <row r="3" spans="1:2" x14ac:dyDescent="0.25">
      <c r="A3" t="s">
        <v>28</v>
      </c>
      <c r="B3" s="57">
        <v>4681111000242</v>
      </c>
    </row>
    <row r="4" spans="1:2" x14ac:dyDescent="0.25">
      <c r="A4" t="s">
        <v>403</v>
      </c>
    </row>
    <row r="5" spans="1:2" x14ac:dyDescent="0.25">
      <c r="A5" t="s">
        <v>95</v>
      </c>
      <c r="B5" s="57">
        <v>14327454000267</v>
      </c>
    </row>
    <row r="6" spans="1:2" x14ac:dyDescent="0.25">
      <c r="A6" t="s">
        <v>96</v>
      </c>
      <c r="B6" s="57">
        <v>7955424000159</v>
      </c>
    </row>
    <row r="7" spans="1:2" x14ac:dyDescent="0.25">
      <c r="A7" t="s">
        <v>97</v>
      </c>
      <c r="B7" s="57">
        <v>5957860000131</v>
      </c>
    </row>
    <row r="8" spans="1:2" x14ac:dyDescent="0.25">
      <c r="A8" t="s">
        <v>399</v>
      </c>
    </row>
    <row r="9" spans="1:2" x14ac:dyDescent="0.25">
      <c r="A9" t="s">
        <v>414</v>
      </c>
      <c r="B9" s="57">
        <v>19349009000130</v>
      </c>
    </row>
    <row r="10" spans="1:2" x14ac:dyDescent="0.25">
      <c r="A10" t="s">
        <v>426</v>
      </c>
      <c r="B10" s="72" t="s">
        <v>497</v>
      </c>
    </row>
    <row r="11" spans="1:2" x14ac:dyDescent="0.25">
      <c r="A11" t="s">
        <v>34</v>
      </c>
      <c r="B11" s="57">
        <v>27721364000117</v>
      </c>
    </row>
    <row r="12" spans="1:2" x14ac:dyDescent="0.25">
      <c r="A12" t="s">
        <v>412</v>
      </c>
      <c r="B12" s="57">
        <v>24323689000153</v>
      </c>
    </row>
    <row r="13" spans="1:2" x14ac:dyDescent="0.25">
      <c r="A13" t="s">
        <v>415</v>
      </c>
      <c r="B13" s="57">
        <v>32313421000169</v>
      </c>
    </row>
    <row r="14" spans="1:2" x14ac:dyDescent="0.25">
      <c r="A14" t="s">
        <v>39</v>
      </c>
      <c r="B14" s="57">
        <v>7271776000195</v>
      </c>
    </row>
    <row r="15" spans="1:2" x14ac:dyDescent="0.25">
      <c r="A15" t="s">
        <v>98</v>
      </c>
      <c r="B15" s="57">
        <v>61418042000131</v>
      </c>
    </row>
    <row r="16" spans="1:2" x14ac:dyDescent="0.25">
      <c r="A16" t="s">
        <v>397</v>
      </c>
      <c r="B16" s="57">
        <v>11857102000144</v>
      </c>
    </row>
    <row r="17" spans="1:2" x14ac:dyDescent="0.25">
      <c r="A17" t="s">
        <v>99</v>
      </c>
      <c r="B17" s="57">
        <v>21514919000173</v>
      </c>
    </row>
    <row r="18" spans="1:2" x14ac:dyDescent="0.25">
      <c r="A18" t="s">
        <v>100</v>
      </c>
      <c r="B18" s="57">
        <v>10925115000140</v>
      </c>
    </row>
    <row r="19" spans="1:2" x14ac:dyDescent="0.25">
      <c r="A19" t="s">
        <v>38</v>
      </c>
      <c r="B19" s="57">
        <v>3061922000105</v>
      </c>
    </row>
    <row r="20" spans="1:2" x14ac:dyDescent="0.25">
      <c r="A20" t="s">
        <v>101</v>
      </c>
      <c r="B20" s="57">
        <v>18800600000108</v>
      </c>
    </row>
    <row r="21" spans="1:2" x14ac:dyDescent="0.25">
      <c r="A21" t="s">
        <v>102</v>
      </c>
      <c r="B21" s="57">
        <v>68583954000108</v>
      </c>
    </row>
    <row r="22" spans="1:2" x14ac:dyDescent="0.25">
      <c r="A22" t="s">
        <v>394</v>
      </c>
      <c r="B22" s="57">
        <v>13913148000169</v>
      </c>
    </row>
    <row r="23" spans="1:2" x14ac:dyDescent="0.25">
      <c r="A23" t="s">
        <v>3</v>
      </c>
      <c r="B23" s="57">
        <v>85822000112</v>
      </c>
    </row>
    <row r="24" spans="1:2" x14ac:dyDescent="0.25">
      <c r="A24" t="s">
        <v>103</v>
      </c>
      <c r="B24" s="57">
        <v>85822000112</v>
      </c>
    </row>
    <row r="25" spans="1:2" x14ac:dyDescent="0.25">
      <c r="A25" t="s">
        <v>12</v>
      </c>
      <c r="B25" s="57">
        <v>31027407000136</v>
      </c>
    </row>
    <row r="26" spans="1:2" x14ac:dyDescent="0.25">
      <c r="A26" t="s">
        <v>104</v>
      </c>
      <c r="B26" s="57">
        <v>6022597000151</v>
      </c>
    </row>
    <row r="27" spans="1:2" x14ac:dyDescent="0.25">
      <c r="A27" t="s">
        <v>417</v>
      </c>
    </row>
    <row r="28" spans="1:2" x14ac:dyDescent="0.25">
      <c r="A28" t="s">
        <v>1</v>
      </c>
      <c r="B28" s="72" t="s">
        <v>15</v>
      </c>
    </row>
    <row r="29" spans="1:2" x14ac:dyDescent="0.25">
      <c r="A29" t="s">
        <v>419</v>
      </c>
    </row>
    <row r="30" spans="1:2" x14ac:dyDescent="0.25">
      <c r="A30" t="s">
        <v>404</v>
      </c>
    </row>
    <row r="31" spans="1:2" x14ac:dyDescent="0.25">
      <c r="A31" t="s">
        <v>420</v>
      </c>
    </row>
    <row r="32" spans="1:2" x14ac:dyDescent="0.25">
      <c r="A32" t="s">
        <v>105</v>
      </c>
      <c r="B32" s="57">
        <v>673404000146</v>
      </c>
    </row>
    <row r="33" spans="1:2" x14ac:dyDescent="0.25">
      <c r="A33" t="s">
        <v>47</v>
      </c>
    </row>
    <row r="34" spans="1:2" x14ac:dyDescent="0.25">
      <c r="A34" t="s">
        <v>401</v>
      </c>
    </row>
    <row r="35" spans="1:2" x14ac:dyDescent="0.25">
      <c r="A35" t="s">
        <v>35</v>
      </c>
      <c r="B35" s="57">
        <v>89171417000120</v>
      </c>
    </row>
    <row r="36" spans="1:2" x14ac:dyDescent="0.25">
      <c r="A36" t="s">
        <v>106</v>
      </c>
      <c r="B36" s="57">
        <v>4752237000180</v>
      </c>
    </row>
    <row r="37" spans="1:2" x14ac:dyDescent="0.25">
      <c r="A37" t="s">
        <v>23</v>
      </c>
      <c r="B37" s="57">
        <v>60619202003406</v>
      </c>
    </row>
    <row r="38" spans="1:2" x14ac:dyDescent="0.25">
      <c r="A38" t="s">
        <v>107</v>
      </c>
      <c r="B38" s="57">
        <v>19828567000189</v>
      </c>
    </row>
    <row r="39" spans="1:2" x14ac:dyDescent="0.25">
      <c r="A39" t="s">
        <v>108</v>
      </c>
      <c r="B39" s="57">
        <v>19828567000189</v>
      </c>
    </row>
    <row r="40" spans="1:2" x14ac:dyDescent="0.25">
      <c r="A40" t="s">
        <v>423</v>
      </c>
    </row>
    <row r="41" spans="1:2" x14ac:dyDescent="0.25">
      <c r="A41" t="s">
        <v>109</v>
      </c>
      <c r="B41" s="57">
        <v>30757115000196</v>
      </c>
    </row>
    <row r="42" spans="1:2" x14ac:dyDescent="0.25">
      <c r="A42" t="s">
        <v>410</v>
      </c>
      <c r="B42" t="s">
        <v>698</v>
      </c>
    </row>
    <row r="43" spans="1:2" x14ac:dyDescent="0.25">
      <c r="A43" t="s">
        <v>110</v>
      </c>
      <c r="B43" s="57">
        <v>26081370000194</v>
      </c>
    </row>
    <row r="44" spans="1:2" x14ac:dyDescent="0.25">
      <c r="A44" t="s">
        <v>406</v>
      </c>
    </row>
    <row r="45" spans="1:2" x14ac:dyDescent="0.25">
      <c r="A45" t="s">
        <v>407</v>
      </c>
    </row>
    <row r="46" spans="1:2" x14ac:dyDescent="0.25">
      <c r="A46" t="s">
        <v>408</v>
      </c>
    </row>
    <row r="47" spans="1:2" x14ac:dyDescent="0.25">
      <c r="A47" t="s">
        <v>111</v>
      </c>
      <c r="B47" s="57">
        <v>7366296000108</v>
      </c>
    </row>
    <row r="48" spans="1:2" x14ac:dyDescent="0.25">
      <c r="A48" t="s">
        <v>112</v>
      </c>
      <c r="B48" s="57">
        <v>2830778000153</v>
      </c>
    </row>
    <row r="49" spans="1:2" x14ac:dyDescent="0.25">
      <c r="A49" t="s">
        <v>49</v>
      </c>
      <c r="B49" s="57">
        <v>6027816000276</v>
      </c>
    </row>
    <row r="50" spans="1:2" x14ac:dyDescent="0.25">
      <c r="A50" t="s">
        <v>421</v>
      </c>
      <c r="B50" s="57">
        <v>40232258000138</v>
      </c>
    </row>
    <row r="51" spans="1:2" x14ac:dyDescent="0.25">
      <c r="A51" t="s">
        <v>400</v>
      </c>
    </row>
    <row r="52" spans="1:2" x14ac:dyDescent="0.25">
      <c r="A52" t="s">
        <v>113</v>
      </c>
      <c r="B52" s="57">
        <v>87389086000174</v>
      </c>
    </row>
    <row r="53" spans="1:2" x14ac:dyDescent="0.25">
      <c r="A53" t="s">
        <v>114</v>
      </c>
      <c r="B53" s="57">
        <v>12465226000147</v>
      </c>
    </row>
    <row r="54" spans="1:2" x14ac:dyDescent="0.25">
      <c r="A54" t="s">
        <v>422</v>
      </c>
    </row>
    <row r="55" spans="1:2" x14ac:dyDescent="0.25">
      <c r="A55" t="s">
        <v>115</v>
      </c>
      <c r="B55" s="57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57">
        <v>24415461000193</v>
      </c>
    </row>
    <row r="58" spans="1:2" x14ac:dyDescent="0.25">
      <c r="A58" t="s">
        <v>27</v>
      </c>
      <c r="B58" s="57">
        <v>14470588000151</v>
      </c>
    </row>
    <row r="59" spans="1:2" x14ac:dyDescent="0.25">
      <c r="A59" t="s">
        <v>117</v>
      </c>
      <c r="B59" s="57">
        <v>11896538000142</v>
      </c>
    </row>
    <row r="60" spans="1:2" x14ac:dyDescent="0.25">
      <c r="A60" t="s">
        <v>118</v>
      </c>
      <c r="B60" s="57">
        <v>11305089000463</v>
      </c>
    </row>
    <row r="61" spans="1:2" x14ac:dyDescent="0.25">
      <c r="A61" t="s">
        <v>425</v>
      </c>
      <c r="B61" s="57">
        <v>20650862000177</v>
      </c>
    </row>
    <row r="62" spans="1:2" x14ac:dyDescent="0.25">
      <c r="A62" t="s">
        <v>424</v>
      </c>
      <c r="B62" s="57">
        <v>18283401000161</v>
      </c>
    </row>
    <row r="63" spans="1:2" x14ac:dyDescent="0.25">
      <c r="A63" t="s">
        <v>119</v>
      </c>
      <c r="B63" s="57">
        <v>8087373000153</v>
      </c>
    </row>
    <row r="64" spans="1:2" x14ac:dyDescent="0.25">
      <c r="A64" t="s">
        <v>120</v>
      </c>
      <c r="B64" s="57">
        <v>18283401000161</v>
      </c>
    </row>
    <row r="65" spans="1:2" x14ac:dyDescent="0.25">
      <c r="A65" t="s">
        <v>121</v>
      </c>
      <c r="B65" s="57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405</v>
      </c>
    </row>
    <row r="69" spans="1:2" x14ac:dyDescent="0.25">
      <c r="A69" t="s">
        <v>94</v>
      </c>
      <c r="B69" s="71">
        <v>4655157000106</v>
      </c>
    </row>
    <row r="70" spans="1:2" x14ac:dyDescent="0.25">
      <c r="A70" t="s">
        <v>495</v>
      </c>
      <c r="B70" s="71">
        <v>29601926000114</v>
      </c>
    </row>
    <row r="71" spans="1:2" x14ac:dyDescent="0.25">
      <c r="A71" t="s">
        <v>478</v>
      </c>
      <c r="B71" s="71">
        <v>4681111000242</v>
      </c>
    </row>
    <row r="72" spans="1:2" x14ac:dyDescent="0.25">
      <c r="A72" t="s">
        <v>492</v>
      </c>
      <c r="B72" s="72" t="s">
        <v>496</v>
      </c>
    </row>
    <row r="73" spans="1:2" x14ac:dyDescent="0.25">
      <c r="A73" t="s">
        <v>95</v>
      </c>
      <c r="B73" s="71">
        <v>14327454000267</v>
      </c>
    </row>
    <row r="74" spans="1:2" x14ac:dyDescent="0.25">
      <c r="A74" t="s">
        <v>96</v>
      </c>
      <c r="B74" s="71">
        <v>7955424000159</v>
      </c>
    </row>
    <row r="75" spans="1:2" x14ac:dyDescent="0.25">
      <c r="A75" t="s">
        <v>97</v>
      </c>
      <c r="B75" s="71">
        <v>5957860000131</v>
      </c>
    </row>
    <row r="76" spans="1:2" x14ac:dyDescent="0.25">
      <c r="A76" t="s">
        <v>399</v>
      </c>
      <c r="B76" s="72"/>
    </row>
    <row r="77" spans="1:2" x14ac:dyDescent="0.25">
      <c r="A77" s="77" t="s">
        <v>906</v>
      </c>
      <c r="B77" s="71">
        <v>19349009000130</v>
      </c>
    </row>
    <row r="78" spans="1:2" x14ac:dyDescent="0.25">
      <c r="A78" t="s">
        <v>699</v>
      </c>
      <c r="B78" s="72" t="s">
        <v>497</v>
      </c>
    </row>
    <row r="79" spans="1:2" x14ac:dyDescent="0.25">
      <c r="A79" t="s">
        <v>34</v>
      </c>
      <c r="B79" s="71">
        <v>27721364000117</v>
      </c>
    </row>
    <row r="80" spans="1:2" x14ac:dyDescent="0.25">
      <c r="A80" t="s">
        <v>412</v>
      </c>
      <c r="B80" s="71">
        <v>24323689000153</v>
      </c>
    </row>
    <row r="81" spans="1:2" x14ac:dyDescent="0.25">
      <c r="A81" t="s">
        <v>489</v>
      </c>
      <c r="B81" s="71">
        <v>32313421000169</v>
      </c>
    </row>
    <row r="82" spans="1:2" x14ac:dyDescent="0.25">
      <c r="A82" t="s">
        <v>39</v>
      </c>
      <c r="B82" s="71">
        <v>7271776000195</v>
      </c>
    </row>
    <row r="83" spans="1:2" x14ac:dyDescent="0.25">
      <c r="A83" t="s">
        <v>485</v>
      </c>
      <c r="B83" s="71">
        <v>61418042000131</v>
      </c>
    </row>
    <row r="84" spans="1:2" x14ac:dyDescent="0.25">
      <c r="A84" t="s">
        <v>498</v>
      </c>
      <c r="B84" s="71">
        <v>11857102000144</v>
      </c>
    </row>
    <row r="85" spans="1:2" x14ac:dyDescent="0.25">
      <c r="A85" t="s">
        <v>99</v>
      </c>
      <c r="B85" s="71">
        <v>21514919000173</v>
      </c>
    </row>
    <row r="86" spans="1:2" x14ac:dyDescent="0.25">
      <c r="A86" t="s">
        <v>100</v>
      </c>
      <c r="B86" s="71">
        <v>10925115000140</v>
      </c>
    </row>
    <row r="87" spans="1:2" x14ac:dyDescent="0.25">
      <c r="A87" t="s">
        <v>38</v>
      </c>
      <c r="B87" s="71">
        <v>3061922000105</v>
      </c>
    </row>
    <row r="88" spans="1:2" x14ac:dyDescent="0.25">
      <c r="A88" t="s">
        <v>101</v>
      </c>
      <c r="B88" s="71">
        <v>18800600000108</v>
      </c>
    </row>
    <row r="89" spans="1:2" x14ac:dyDescent="0.25">
      <c r="A89" t="s">
        <v>102</v>
      </c>
      <c r="B89" s="71">
        <v>68583954000108</v>
      </c>
    </row>
    <row r="90" spans="1:2" x14ac:dyDescent="0.25">
      <c r="A90" t="s">
        <v>394</v>
      </c>
      <c r="B90" s="71">
        <v>13913148000169</v>
      </c>
    </row>
    <row r="91" spans="1:2" x14ac:dyDescent="0.25">
      <c r="A91" t="s">
        <v>3</v>
      </c>
      <c r="B91" s="71">
        <v>85822000112</v>
      </c>
    </row>
    <row r="92" spans="1:2" x14ac:dyDescent="0.25">
      <c r="A92" t="s">
        <v>103</v>
      </c>
      <c r="B92" s="71">
        <v>85822000112</v>
      </c>
    </row>
    <row r="93" spans="1:2" x14ac:dyDescent="0.25">
      <c r="A93" t="s">
        <v>12</v>
      </c>
      <c r="B93" s="71">
        <v>31027407000136</v>
      </c>
    </row>
    <row r="94" spans="1:2" x14ac:dyDescent="0.25">
      <c r="A94" t="s">
        <v>10</v>
      </c>
      <c r="B94" s="71" t="s">
        <v>19</v>
      </c>
    </row>
    <row r="95" spans="1:2" x14ac:dyDescent="0.25">
      <c r="A95" t="s">
        <v>417</v>
      </c>
      <c r="B95" s="72"/>
    </row>
    <row r="96" spans="1:2" x14ac:dyDescent="0.25">
      <c r="A96" t="s">
        <v>1</v>
      </c>
      <c r="B96" s="72" t="s">
        <v>15</v>
      </c>
    </row>
    <row r="97" spans="1:2" x14ac:dyDescent="0.25">
      <c r="A97" t="s">
        <v>419</v>
      </c>
      <c r="B97" s="72"/>
    </row>
    <row r="98" spans="1:2" x14ac:dyDescent="0.25">
      <c r="A98" t="s">
        <v>499</v>
      </c>
      <c r="B98" s="72" t="s">
        <v>500</v>
      </c>
    </row>
    <row r="99" spans="1:2" x14ac:dyDescent="0.25">
      <c r="A99" t="s">
        <v>501</v>
      </c>
      <c r="B99" s="72" t="s">
        <v>502</v>
      </c>
    </row>
    <row r="100" spans="1:2" x14ac:dyDescent="0.25">
      <c r="A100" t="s">
        <v>105</v>
      </c>
      <c r="B100" s="71">
        <v>673404000146</v>
      </c>
    </row>
    <row r="101" spans="1:2" x14ac:dyDescent="0.25">
      <c r="A101" t="s">
        <v>573</v>
      </c>
      <c r="B101" s="72" t="s">
        <v>572</v>
      </c>
    </row>
    <row r="102" spans="1:2" x14ac:dyDescent="0.25">
      <c r="A102" t="s">
        <v>401</v>
      </c>
      <c r="B102" s="72"/>
    </row>
    <row r="103" spans="1:2" x14ac:dyDescent="0.25">
      <c r="A103" t="s">
        <v>35</v>
      </c>
      <c r="B103" s="71">
        <v>89171417000120</v>
      </c>
    </row>
    <row r="104" spans="1:2" x14ac:dyDescent="0.25">
      <c r="A104" t="s">
        <v>106</v>
      </c>
      <c r="B104" s="71">
        <v>4752237000180</v>
      </c>
    </row>
    <row r="105" spans="1:2" x14ac:dyDescent="0.25">
      <c r="A105" t="s">
        <v>23</v>
      </c>
      <c r="B105" s="71">
        <v>60619202003406</v>
      </c>
    </row>
    <row r="106" spans="1:2" x14ac:dyDescent="0.25">
      <c r="A106" t="s">
        <v>107</v>
      </c>
      <c r="B106" s="71">
        <v>19828567000189</v>
      </c>
    </row>
    <row r="107" spans="1:2" x14ac:dyDescent="0.25">
      <c r="A107" t="s">
        <v>108</v>
      </c>
      <c r="B107" s="71">
        <v>19828567000189</v>
      </c>
    </row>
    <row r="108" spans="1:2" x14ac:dyDescent="0.25">
      <c r="A108" t="s">
        <v>423</v>
      </c>
      <c r="B108" s="72"/>
    </row>
    <row r="109" spans="1:2" x14ac:dyDescent="0.25">
      <c r="A109" t="s">
        <v>109</v>
      </c>
      <c r="B109" s="71">
        <v>30757115000196</v>
      </c>
    </row>
    <row r="110" spans="1:2" x14ac:dyDescent="0.25">
      <c r="A110" t="s">
        <v>410</v>
      </c>
      <c r="B110" s="72" t="s">
        <v>698</v>
      </c>
    </row>
    <row r="111" spans="1:2" x14ac:dyDescent="0.25">
      <c r="A111" t="s">
        <v>110</v>
      </c>
      <c r="B111" s="71">
        <v>26081370000194</v>
      </c>
    </row>
    <row r="112" spans="1:2" x14ac:dyDescent="0.25">
      <c r="A112" t="s">
        <v>406</v>
      </c>
      <c r="B112" s="72"/>
    </row>
    <row r="113" spans="1:2" x14ac:dyDescent="0.25">
      <c r="A113" t="s">
        <v>407</v>
      </c>
      <c r="B113" s="72"/>
    </row>
    <row r="114" spans="1:2" x14ac:dyDescent="0.25">
      <c r="A114" t="s">
        <v>408</v>
      </c>
      <c r="B114" s="72"/>
    </row>
    <row r="115" spans="1:2" x14ac:dyDescent="0.25">
      <c r="A115" t="s">
        <v>503</v>
      </c>
      <c r="B115" s="71">
        <v>7366296000108</v>
      </c>
    </row>
    <row r="116" spans="1:2" x14ac:dyDescent="0.25">
      <c r="A116" t="s">
        <v>112</v>
      </c>
      <c r="B116" s="71">
        <v>2830778000153</v>
      </c>
    </row>
    <row r="117" spans="1:2" x14ac:dyDescent="0.25">
      <c r="A117" t="s">
        <v>450</v>
      </c>
      <c r="B117" s="71">
        <v>6027816000276</v>
      </c>
    </row>
    <row r="118" spans="1:2" x14ac:dyDescent="0.25">
      <c r="A118" t="s">
        <v>421</v>
      </c>
      <c r="B118" s="71">
        <v>40232258000138</v>
      </c>
    </row>
    <row r="119" spans="1:2" x14ac:dyDescent="0.25">
      <c r="A119" t="s">
        <v>504</v>
      </c>
      <c r="B119" s="72" t="s">
        <v>505</v>
      </c>
    </row>
    <row r="120" spans="1:2" x14ac:dyDescent="0.25">
      <c r="A120" t="s">
        <v>13</v>
      </c>
      <c r="B120" s="71">
        <v>87389086000174</v>
      </c>
    </row>
    <row r="121" spans="1:2" x14ac:dyDescent="0.25">
      <c r="A121" t="s">
        <v>114</v>
      </c>
      <c r="B121" s="71">
        <v>12465226000147</v>
      </c>
    </row>
    <row r="122" spans="1:2" x14ac:dyDescent="0.25">
      <c r="A122" t="s">
        <v>422</v>
      </c>
      <c r="B122" s="72"/>
    </row>
    <row r="123" spans="1:2" x14ac:dyDescent="0.25">
      <c r="A123" t="s">
        <v>115</v>
      </c>
      <c r="B123" s="71">
        <v>26550803000103</v>
      </c>
    </row>
    <row r="124" spans="1:2" x14ac:dyDescent="0.25">
      <c r="A124" t="s">
        <v>589</v>
      </c>
      <c r="B124" s="72" t="s">
        <v>25</v>
      </c>
    </row>
    <row r="125" spans="1:2" x14ac:dyDescent="0.25">
      <c r="A125" t="s">
        <v>506</v>
      </c>
      <c r="B125" s="71">
        <v>24415461000193</v>
      </c>
    </row>
    <row r="126" spans="1:2" x14ac:dyDescent="0.25">
      <c r="A126" t="s">
        <v>27</v>
      </c>
      <c r="B126" s="71">
        <v>14470588000151</v>
      </c>
    </row>
    <row r="127" spans="1:2" x14ac:dyDescent="0.25">
      <c r="A127" t="s">
        <v>117</v>
      </c>
      <c r="B127" s="71">
        <v>11896538000142</v>
      </c>
    </row>
    <row r="128" spans="1:2" x14ac:dyDescent="0.25">
      <c r="A128" t="s">
        <v>32</v>
      </c>
      <c r="B128" s="71">
        <v>11305089000463</v>
      </c>
    </row>
    <row r="129" spans="1:2" x14ac:dyDescent="0.25">
      <c r="A129" t="s">
        <v>425</v>
      </c>
      <c r="B129" s="71">
        <v>20650862000177</v>
      </c>
    </row>
    <row r="130" spans="1:2" x14ac:dyDescent="0.25">
      <c r="A130" t="s">
        <v>424</v>
      </c>
      <c r="B130" s="71">
        <v>18283401000161</v>
      </c>
    </row>
    <row r="131" spans="1:2" x14ac:dyDescent="0.25">
      <c r="A131" t="s">
        <v>119</v>
      </c>
      <c r="B131" s="71">
        <v>8087373000153</v>
      </c>
    </row>
    <row r="132" spans="1:2" x14ac:dyDescent="0.25">
      <c r="A132" t="s">
        <v>507</v>
      </c>
      <c r="B132" s="71">
        <v>18283401000161</v>
      </c>
    </row>
    <row r="133" spans="1:2" x14ac:dyDescent="0.25">
      <c r="A133" t="s">
        <v>31</v>
      </c>
      <c r="B133" s="71">
        <v>16637920000155</v>
      </c>
    </row>
    <row r="134" spans="1:2" x14ac:dyDescent="0.25">
      <c r="A134" t="s">
        <v>467</v>
      </c>
      <c r="B134" s="72" t="s">
        <v>508</v>
      </c>
    </row>
    <row r="135" spans="1:2" x14ac:dyDescent="0.25">
      <c r="A135" t="s">
        <v>9</v>
      </c>
      <c r="B135" s="72"/>
    </row>
    <row r="136" spans="1:2" x14ac:dyDescent="0.25">
      <c r="A136" t="s">
        <v>405</v>
      </c>
      <c r="B136" s="72"/>
    </row>
    <row r="137" spans="1:2" x14ac:dyDescent="0.25">
      <c r="A137" t="s">
        <v>509</v>
      </c>
      <c r="B137" s="72" t="s">
        <v>510</v>
      </c>
    </row>
    <row r="138" spans="1:2" x14ac:dyDescent="0.25">
      <c r="A138" t="s">
        <v>482</v>
      </c>
      <c r="B138" s="72" t="s">
        <v>511</v>
      </c>
    </row>
    <row r="139" spans="1:2" x14ac:dyDescent="0.25">
      <c r="A139" t="s">
        <v>459</v>
      </c>
      <c r="B139" s="72" t="s">
        <v>512</v>
      </c>
    </row>
    <row r="140" spans="1:2" x14ac:dyDescent="0.25">
      <c r="A140" t="s">
        <v>480</v>
      </c>
      <c r="B140" s="72" t="s">
        <v>513</v>
      </c>
    </row>
    <row r="141" spans="1:2" x14ac:dyDescent="0.25">
      <c r="A141" t="s">
        <v>514</v>
      </c>
      <c r="B141" s="72" t="s">
        <v>515</v>
      </c>
    </row>
    <row r="142" spans="1:2" x14ac:dyDescent="0.25">
      <c r="A142" t="s">
        <v>484</v>
      </c>
      <c r="B142" s="72" t="s">
        <v>516</v>
      </c>
    </row>
    <row r="143" spans="1:2" x14ac:dyDescent="0.25">
      <c r="A143" t="s">
        <v>517</v>
      </c>
      <c r="B143" s="72" t="s">
        <v>518</v>
      </c>
    </row>
    <row r="144" spans="1:2" x14ac:dyDescent="0.25">
      <c r="A144" t="s">
        <v>519</v>
      </c>
      <c r="B144" s="72" t="s">
        <v>16</v>
      </c>
    </row>
    <row r="145" spans="1:2" ht="15.75" x14ac:dyDescent="0.25">
      <c r="A145" t="s">
        <v>452</v>
      </c>
      <c r="B145" s="73" t="s">
        <v>520</v>
      </c>
    </row>
    <row r="146" spans="1:2" x14ac:dyDescent="0.25">
      <c r="A146" t="s">
        <v>5</v>
      </c>
      <c r="B146" s="72" t="s">
        <v>16</v>
      </c>
    </row>
    <row r="147" spans="1:2" x14ac:dyDescent="0.25">
      <c r="A147" t="s">
        <v>445</v>
      </c>
      <c r="B147" s="72"/>
    </row>
    <row r="148" spans="1:2" x14ac:dyDescent="0.25">
      <c r="A148" t="s">
        <v>443</v>
      </c>
      <c r="B148" s="72" t="s">
        <v>521</v>
      </c>
    </row>
    <row r="149" spans="1:2" x14ac:dyDescent="0.25">
      <c r="A149" t="s">
        <v>487</v>
      </c>
      <c r="B149" s="72" t="s">
        <v>522</v>
      </c>
    </row>
    <row r="150" spans="1:2" x14ac:dyDescent="0.25">
      <c r="A150" t="s">
        <v>449</v>
      </c>
      <c r="B150" s="72" t="s">
        <v>510</v>
      </c>
    </row>
    <row r="151" spans="1:2" x14ac:dyDescent="0.25">
      <c r="A151" t="s">
        <v>474</v>
      </c>
      <c r="B151" s="72" t="s">
        <v>523</v>
      </c>
    </row>
    <row r="152" spans="1:2" x14ac:dyDescent="0.25">
      <c r="A152" t="s">
        <v>524</v>
      </c>
      <c r="B152" s="72" t="s">
        <v>525</v>
      </c>
    </row>
    <row r="153" spans="1:2" x14ac:dyDescent="0.25">
      <c r="A153" t="s">
        <v>458</v>
      </c>
      <c r="B153" s="72" t="s">
        <v>526</v>
      </c>
    </row>
    <row r="154" spans="1:2" x14ac:dyDescent="0.25">
      <c r="A154" t="s">
        <v>527</v>
      </c>
      <c r="B154" s="72" t="s">
        <v>528</v>
      </c>
    </row>
    <row r="155" spans="1:2" x14ac:dyDescent="0.25">
      <c r="A155" t="s">
        <v>7</v>
      </c>
      <c r="B155" s="72" t="s">
        <v>528</v>
      </c>
    </row>
    <row r="156" spans="1:2" x14ac:dyDescent="0.25">
      <c r="A156" t="s">
        <v>529</v>
      </c>
      <c r="B156" s="72"/>
    </row>
    <row r="157" spans="1:2" x14ac:dyDescent="0.25">
      <c r="A157" t="s">
        <v>530</v>
      </c>
      <c r="B157" s="72"/>
    </row>
    <row r="158" spans="1:2" x14ac:dyDescent="0.25">
      <c r="A158" t="s">
        <v>531</v>
      </c>
      <c r="B158" s="72" t="s">
        <v>528</v>
      </c>
    </row>
    <row r="159" spans="1:2" x14ac:dyDescent="0.25">
      <c r="A159" t="s">
        <v>532</v>
      </c>
      <c r="B159" s="72"/>
    </row>
    <row r="160" spans="1:2" ht="15.75" x14ac:dyDescent="0.25">
      <c r="A160" t="s">
        <v>456</v>
      </c>
      <c r="B160" s="73" t="s">
        <v>505</v>
      </c>
    </row>
    <row r="161" spans="1:2" x14ac:dyDescent="0.25">
      <c r="A161" t="s">
        <v>533</v>
      </c>
      <c r="B161" s="72" t="s">
        <v>18</v>
      </c>
    </row>
    <row r="162" spans="1:2" x14ac:dyDescent="0.25">
      <c r="A162" t="s">
        <v>534</v>
      </c>
      <c r="B162" s="72" t="s">
        <v>535</v>
      </c>
    </row>
    <row r="163" spans="1:2" x14ac:dyDescent="0.25">
      <c r="A163" t="s">
        <v>536</v>
      </c>
      <c r="B163" s="72" t="s">
        <v>21</v>
      </c>
    </row>
    <row r="164" spans="1:2" x14ac:dyDescent="0.25">
      <c r="A164" t="s">
        <v>494</v>
      </c>
      <c r="B164" s="72" t="s">
        <v>537</v>
      </c>
    </row>
    <row r="165" spans="1:2" x14ac:dyDescent="0.25">
      <c r="A165" t="s">
        <v>446</v>
      </c>
      <c r="B165" s="72" t="s">
        <v>20</v>
      </c>
    </row>
    <row r="166" spans="1:2" ht="15.75" x14ac:dyDescent="0.25">
      <c r="A166" t="s">
        <v>462</v>
      </c>
      <c r="B166" s="74" t="s">
        <v>538</v>
      </c>
    </row>
    <row r="167" spans="1:2" x14ac:dyDescent="0.25">
      <c r="A167" t="s">
        <v>539</v>
      </c>
      <c r="B167" s="72" t="s">
        <v>540</v>
      </c>
    </row>
    <row r="168" spans="1:2" ht="15.75" x14ac:dyDescent="0.25">
      <c r="A168" t="s">
        <v>447</v>
      </c>
      <c r="B168" s="74" t="s">
        <v>541</v>
      </c>
    </row>
    <row r="169" spans="1:2" ht="15.75" x14ac:dyDescent="0.25">
      <c r="A169" t="s">
        <v>24</v>
      </c>
      <c r="B169" s="74" t="s">
        <v>16</v>
      </c>
    </row>
    <row r="170" spans="1:2" x14ac:dyDescent="0.25">
      <c r="A170" t="s">
        <v>542</v>
      </c>
      <c r="B170" s="72" t="s">
        <v>543</v>
      </c>
    </row>
    <row r="171" spans="1:2" x14ac:dyDescent="0.25">
      <c r="A171" t="s">
        <v>544</v>
      </c>
      <c r="B171" s="72" t="s">
        <v>545</v>
      </c>
    </row>
    <row r="172" spans="1:2" x14ac:dyDescent="0.25">
      <c r="A172" t="s">
        <v>546</v>
      </c>
      <c r="B172" s="72" t="s">
        <v>547</v>
      </c>
    </row>
    <row r="173" spans="1:2" x14ac:dyDescent="0.25">
      <c r="A173" t="s">
        <v>548</v>
      </c>
      <c r="B173" s="72" t="s">
        <v>549</v>
      </c>
    </row>
    <row r="174" spans="1:2" x14ac:dyDescent="0.25">
      <c r="A174" t="s">
        <v>475</v>
      </c>
      <c r="B174" s="72" t="s">
        <v>550</v>
      </c>
    </row>
    <row r="175" spans="1:2" x14ac:dyDescent="0.25">
      <c r="A175" t="s">
        <v>444</v>
      </c>
      <c r="B175" s="72" t="s">
        <v>552</v>
      </c>
    </row>
    <row r="176" spans="1:2" x14ac:dyDescent="0.25">
      <c r="A176" t="s">
        <v>455</v>
      </c>
      <c r="B176" s="72" t="s">
        <v>553</v>
      </c>
    </row>
    <row r="177" spans="1:2" x14ac:dyDescent="0.25">
      <c r="A177" t="s">
        <v>493</v>
      </c>
      <c r="B177" s="72" t="s">
        <v>555</v>
      </c>
    </row>
    <row r="178" spans="1:2" x14ac:dyDescent="0.25">
      <c r="A178" s="77" t="s">
        <v>924</v>
      </c>
      <c r="B178" s="72" t="s">
        <v>554</v>
      </c>
    </row>
    <row r="179" spans="1:2" x14ac:dyDescent="0.25">
      <c r="A179" t="s">
        <v>463</v>
      </c>
      <c r="B179" s="72" t="s">
        <v>500</v>
      </c>
    </row>
    <row r="180" spans="1:2" x14ac:dyDescent="0.25">
      <c r="A180" t="s">
        <v>476</v>
      </c>
      <c r="B180" s="72" t="s">
        <v>556</v>
      </c>
    </row>
    <row r="181" spans="1:2" x14ac:dyDescent="0.25">
      <c r="A181" t="s">
        <v>498</v>
      </c>
      <c r="B181" s="71">
        <v>11857102000144</v>
      </c>
    </row>
    <row r="182" spans="1:2" x14ac:dyDescent="0.25">
      <c r="A182" t="s">
        <v>560</v>
      </c>
      <c r="B182" s="72" t="s">
        <v>541</v>
      </c>
    </row>
    <row r="183" spans="1:2" x14ac:dyDescent="0.25">
      <c r="A183" t="s">
        <v>559</v>
      </c>
      <c r="B183" s="72" t="s">
        <v>570</v>
      </c>
    </row>
    <row r="184" spans="1:2" x14ac:dyDescent="0.25">
      <c r="A184" t="s">
        <v>558</v>
      </c>
      <c r="B184" s="72" t="s">
        <v>571</v>
      </c>
    </row>
    <row r="185" spans="1:2" x14ac:dyDescent="0.25">
      <c r="A185" t="s">
        <v>561</v>
      </c>
      <c r="B185" s="72" t="s">
        <v>574</v>
      </c>
    </row>
    <row r="186" spans="1:2" x14ac:dyDescent="0.25">
      <c r="A186" t="s">
        <v>562</v>
      </c>
      <c r="B186" s="72" t="s">
        <v>552</v>
      </c>
    </row>
    <row r="187" spans="1:2" x14ac:dyDescent="0.25">
      <c r="A187" t="s">
        <v>566</v>
      </c>
      <c r="B187" s="72" t="s">
        <v>575</v>
      </c>
    </row>
    <row r="188" spans="1:2" x14ac:dyDescent="0.25">
      <c r="A188" t="s">
        <v>567</v>
      </c>
      <c r="B188" s="72" t="s">
        <v>521</v>
      </c>
    </row>
    <row r="189" spans="1:2" x14ac:dyDescent="0.25">
      <c r="A189" t="s">
        <v>568</v>
      </c>
      <c r="B189" s="72" t="s">
        <v>576</v>
      </c>
    </row>
    <row r="190" spans="1:2" x14ac:dyDescent="0.25">
      <c r="A190" t="s">
        <v>569</v>
      </c>
      <c r="B190" s="72" t="s">
        <v>577</v>
      </c>
    </row>
    <row r="191" spans="1:2" x14ac:dyDescent="0.25">
      <c r="A191" t="s">
        <v>563</v>
      </c>
      <c r="B191" s="72" t="s">
        <v>578</v>
      </c>
    </row>
    <row r="192" spans="1:2" x14ac:dyDescent="0.25">
      <c r="A192" t="s">
        <v>579</v>
      </c>
      <c r="B192" s="72" t="s">
        <v>17</v>
      </c>
    </row>
    <row r="193" spans="1:2" x14ac:dyDescent="0.25">
      <c r="A193" t="s">
        <v>580</v>
      </c>
      <c r="B193" s="72" t="s">
        <v>15</v>
      </c>
    </row>
    <row r="194" spans="1:2" x14ac:dyDescent="0.25">
      <c r="A194" s="77" t="s">
        <v>699</v>
      </c>
      <c r="B194" s="72" t="s">
        <v>497</v>
      </c>
    </row>
    <row r="195" spans="1:2" x14ac:dyDescent="0.25">
      <c r="A195" t="s">
        <v>588</v>
      </c>
      <c r="B195" s="72" t="s">
        <v>508</v>
      </c>
    </row>
    <row r="196" spans="1:2" x14ac:dyDescent="0.25">
      <c r="A196" t="s">
        <v>585</v>
      </c>
      <c r="B196" s="72" t="s">
        <v>15</v>
      </c>
    </row>
    <row r="197" spans="1:2" x14ac:dyDescent="0.25">
      <c r="A197" t="s">
        <v>581</v>
      </c>
      <c r="B197" s="57">
        <v>87389086000174</v>
      </c>
    </row>
    <row r="198" spans="1:2" x14ac:dyDescent="0.25">
      <c r="A198" t="s">
        <v>551</v>
      </c>
      <c r="B198" s="72" t="s">
        <v>16</v>
      </c>
    </row>
    <row r="199" spans="1:2" x14ac:dyDescent="0.25">
      <c r="A199" t="s">
        <v>583</v>
      </c>
      <c r="B199" s="72" t="s">
        <v>16</v>
      </c>
    </row>
    <row r="200" spans="1:2" x14ac:dyDescent="0.25">
      <c r="A200" t="s">
        <v>584</v>
      </c>
      <c r="B200" s="72" t="s">
        <v>590</v>
      </c>
    </row>
    <row r="201" spans="1:2" x14ac:dyDescent="0.25">
      <c r="A201" t="s">
        <v>586</v>
      </c>
      <c r="B201" s="72" t="s">
        <v>591</v>
      </c>
    </row>
    <row r="202" spans="1:2" x14ac:dyDescent="0.25">
      <c r="A202" t="s">
        <v>587</v>
      </c>
      <c r="B202" s="72" t="s">
        <v>592</v>
      </c>
    </row>
    <row r="203" spans="1:2" x14ac:dyDescent="0.25">
      <c r="A203" t="s">
        <v>626</v>
      </c>
      <c r="B203" s="72" t="s">
        <v>528</v>
      </c>
    </row>
    <row r="204" spans="1:2" x14ac:dyDescent="0.25">
      <c r="A204" t="s">
        <v>461</v>
      </c>
      <c r="B204" s="72" t="s">
        <v>528</v>
      </c>
    </row>
    <row r="205" spans="1:2" x14ac:dyDescent="0.25">
      <c r="A205" t="s">
        <v>627</v>
      </c>
      <c r="B205" s="75">
        <v>10828</v>
      </c>
    </row>
    <row r="206" spans="1:2" x14ac:dyDescent="0.25">
      <c r="A206" t="s">
        <v>625</v>
      </c>
      <c r="B206" s="72" t="s">
        <v>15</v>
      </c>
    </row>
    <row r="207" spans="1:2" x14ac:dyDescent="0.25">
      <c r="A207" t="s">
        <v>594</v>
      </c>
      <c r="B207" s="57">
        <v>85822000112</v>
      </c>
    </row>
    <row r="208" spans="1:2" x14ac:dyDescent="0.25">
      <c r="A208" t="s">
        <v>596</v>
      </c>
      <c r="B208" s="72" t="s">
        <v>653</v>
      </c>
    </row>
    <row r="209" spans="1:2" x14ac:dyDescent="0.25">
      <c r="A209" t="s">
        <v>597</v>
      </c>
      <c r="B209" t="s">
        <v>649</v>
      </c>
    </row>
    <row r="210" spans="1:2" x14ac:dyDescent="0.25">
      <c r="A210" t="s">
        <v>598</v>
      </c>
      <c r="B210" t="s">
        <v>645</v>
      </c>
    </row>
    <row r="211" spans="1:2" x14ac:dyDescent="0.25">
      <c r="A211" t="s">
        <v>599</v>
      </c>
      <c r="B211" t="s">
        <v>646</v>
      </c>
    </row>
    <row r="212" spans="1:2" x14ac:dyDescent="0.25">
      <c r="A212" t="s">
        <v>600</v>
      </c>
      <c r="B212" t="s">
        <v>643</v>
      </c>
    </row>
    <row r="213" spans="1:2" x14ac:dyDescent="0.25">
      <c r="A213" t="s">
        <v>601</v>
      </c>
      <c r="B213" t="s">
        <v>641</v>
      </c>
    </row>
    <row r="214" spans="1:2" x14ac:dyDescent="0.25">
      <c r="A214" t="s">
        <v>602</v>
      </c>
      <c r="B214" t="s">
        <v>647</v>
      </c>
    </row>
    <row r="215" spans="1:2" x14ac:dyDescent="0.25">
      <c r="A215" t="s">
        <v>603</v>
      </c>
      <c r="B215" t="s">
        <v>648</v>
      </c>
    </row>
    <row r="216" spans="1:2" x14ac:dyDescent="0.25">
      <c r="A216" t="s">
        <v>604</v>
      </c>
      <c r="B216" t="s">
        <v>642</v>
      </c>
    </row>
    <row r="217" spans="1:2" x14ac:dyDescent="0.25">
      <c r="A217" t="s">
        <v>605</v>
      </c>
      <c r="B217" t="s">
        <v>650</v>
      </c>
    </row>
    <row r="218" spans="1:2" x14ac:dyDescent="0.25">
      <c r="A218" t="s">
        <v>606</v>
      </c>
      <c r="B218" t="s">
        <v>644</v>
      </c>
    </row>
    <row r="219" spans="1:2" x14ac:dyDescent="0.25">
      <c r="A219" t="s">
        <v>608</v>
      </c>
      <c r="B219" t="s">
        <v>653</v>
      </c>
    </row>
    <row r="220" spans="1:2" x14ac:dyDescent="0.25">
      <c r="A220" t="s">
        <v>609</v>
      </c>
      <c r="B220" t="s">
        <v>651</v>
      </c>
    </row>
    <row r="221" spans="1:2" x14ac:dyDescent="0.25">
      <c r="A221" t="s">
        <v>611</v>
      </c>
      <c r="B221" t="s">
        <v>629</v>
      </c>
    </row>
    <row r="222" spans="1:2" x14ac:dyDescent="0.25">
      <c r="A222" t="s">
        <v>612</v>
      </c>
      <c r="B222" t="s">
        <v>630</v>
      </c>
    </row>
    <row r="223" spans="1:2" x14ac:dyDescent="0.25">
      <c r="A223" t="s">
        <v>613</v>
      </c>
      <c r="B223" t="s">
        <v>631</v>
      </c>
    </row>
    <row r="224" spans="1:2" x14ac:dyDescent="0.25">
      <c r="A224" t="s">
        <v>614</v>
      </c>
      <c r="B224" t="s">
        <v>632</v>
      </c>
    </row>
    <row r="225" spans="1:2" x14ac:dyDescent="0.25">
      <c r="A225" t="s">
        <v>615</v>
      </c>
      <c r="B225" t="s">
        <v>633</v>
      </c>
    </row>
    <row r="226" spans="1:2" x14ac:dyDescent="0.25">
      <c r="A226" t="s">
        <v>616</v>
      </c>
      <c r="B226" t="s">
        <v>634</v>
      </c>
    </row>
    <row r="227" spans="1:2" x14ac:dyDescent="0.25">
      <c r="A227" t="s">
        <v>617</v>
      </c>
      <c r="B227" t="s">
        <v>635</v>
      </c>
    </row>
    <row r="228" spans="1:2" x14ac:dyDescent="0.25">
      <c r="A228" t="s">
        <v>618</v>
      </c>
      <c r="B228" t="s">
        <v>636</v>
      </c>
    </row>
    <row r="229" spans="1:2" x14ac:dyDescent="0.25">
      <c r="A229" t="s">
        <v>619</v>
      </c>
      <c r="B229" t="s">
        <v>637</v>
      </c>
    </row>
    <row r="230" spans="1:2" x14ac:dyDescent="0.25">
      <c r="A230" t="s">
        <v>620</v>
      </c>
      <c r="B230" t="s">
        <v>638</v>
      </c>
    </row>
    <row r="231" spans="1:2" x14ac:dyDescent="0.25">
      <c r="A231" t="s">
        <v>621</v>
      </c>
      <c r="B231" t="s">
        <v>639</v>
      </c>
    </row>
    <row r="232" spans="1:2" x14ac:dyDescent="0.25">
      <c r="A232" t="s">
        <v>622</v>
      </c>
      <c r="B232" t="s">
        <v>640</v>
      </c>
    </row>
    <row r="233" spans="1:2" x14ac:dyDescent="0.25">
      <c r="A233" t="s">
        <v>623</v>
      </c>
      <c r="B233" t="s">
        <v>652</v>
      </c>
    </row>
    <row r="234" spans="1:2" x14ac:dyDescent="0.25">
      <c r="A234" t="s">
        <v>595</v>
      </c>
      <c r="B234" t="s">
        <v>654</v>
      </c>
    </row>
    <row r="235" spans="1:2" x14ac:dyDescent="0.25">
      <c r="A235" t="s">
        <v>593</v>
      </c>
      <c r="B235" t="s">
        <v>655</v>
      </c>
    </row>
    <row r="236" spans="1:2" x14ac:dyDescent="0.25">
      <c r="A236" s="77" t="s">
        <v>689</v>
      </c>
      <c r="B236" t="s">
        <v>694</v>
      </c>
    </row>
    <row r="237" spans="1:2" x14ac:dyDescent="0.25">
      <c r="A237" s="77" t="s">
        <v>688</v>
      </c>
      <c r="B237" t="s">
        <v>695</v>
      </c>
    </row>
    <row r="238" spans="1:2" x14ac:dyDescent="0.25">
      <c r="A238" s="77" t="s">
        <v>691</v>
      </c>
      <c r="B238" t="s">
        <v>696</v>
      </c>
    </row>
    <row r="239" spans="1:2" x14ac:dyDescent="0.25">
      <c r="A239" s="77" t="s">
        <v>693</v>
      </c>
      <c r="B239" t="s">
        <v>697</v>
      </c>
    </row>
    <row r="240" spans="1:2" x14ac:dyDescent="0.25">
      <c r="A240" s="77" t="s">
        <v>704</v>
      </c>
      <c r="B240" s="77" t="s">
        <v>708</v>
      </c>
    </row>
    <row r="241" spans="1:2" x14ac:dyDescent="0.25">
      <c r="A241" s="77" t="s">
        <v>702</v>
      </c>
      <c r="B241" s="77" t="s">
        <v>709</v>
      </c>
    </row>
    <row r="242" spans="1:2" x14ac:dyDescent="0.25">
      <c r="A242" s="77" t="s">
        <v>701</v>
      </c>
      <c r="B242" s="77" t="s">
        <v>712</v>
      </c>
    </row>
    <row r="243" spans="1:2" x14ac:dyDescent="0.25">
      <c r="A243" s="77" t="s">
        <v>700</v>
      </c>
      <c r="B243" s="77" t="s">
        <v>710</v>
      </c>
    </row>
    <row r="244" spans="1:2" x14ac:dyDescent="0.25">
      <c r="A244" s="77" t="s">
        <v>714</v>
      </c>
      <c r="B244" t="s">
        <v>713</v>
      </c>
    </row>
    <row r="245" spans="1:2" x14ac:dyDescent="0.25">
      <c r="A245" s="77" t="s">
        <v>703</v>
      </c>
      <c r="B245" s="77" t="s">
        <v>711</v>
      </c>
    </row>
    <row r="246" spans="1:2" x14ac:dyDescent="0.25">
      <c r="A246" s="77" t="s">
        <v>705</v>
      </c>
      <c r="B246" s="77" t="s">
        <v>706</v>
      </c>
    </row>
    <row r="247" spans="1:2" x14ac:dyDescent="0.25">
      <c r="A247" s="77" t="s">
        <v>707</v>
      </c>
      <c r="B247" s="77" t="s">
        <v>715</v>
      </c>
    </row>
    <row r="248" spans="1:2" x14ac:dyDescent="0.25">
      <c r="A248" s="77" t="s">
        <v>716</v>
      </c>
      <c r="B248" s="77" t="s">
        <v>730</v>
      </c>
    </row>
    <row r="249" spans="1:2" x14ac:dyDescent="0.25">
      <c r="A249" s="77" t="s">
        <v>717</v>
      </c>
      <c r="B249" s="77" t="s">
        <v>718</v>
      </c>
    </row>
    <row r="250" spans="1:2" x14ac:dyDescent="0.25">
      <c r="A250" s="77" t="s">
        <v>719</v>
      </c>
      <c r="B250" s="77" t="s">
        <v>720</v>
      </c>
    </row>
    <row r="251" spans="1:2" x14ac:dyDescent="0.25">
      <c r="A251" s="77" t="s">
        <v>721</v>
      </c>
      <c r="B251" s="77" t="s">
        <v>722</v>
      </c>
    </row>
    <row r="252" spans="1:2" x14ac:dyDescent="0.25">
      <c r="A252" s="77" t="s">
        <v>723</v>
      </c>
      <c r="B252" t="s">
        <v>731</v>
      </c>
    </row>
    <row r="253" spans="1:2" x14ac:dyDescent="0.25">
      <c r="A253" s="77" t="s">
        <v>724</v>
      </c>
      <c r="B253" s="77" t="s">
        <v>725</v>
      </c>
    </row>
    <row r="254" spans="1:2" x14ac:dyDescent="0.25">
      <c r="A254" s="77" t="s">
        <v>726</v>
      </c>
      <c r="B254" s="77" t="s">
        <v>727</v>
      </c>
    </row>
    <row r="255" spans="1:2" x14ac:dyDescent="0.25">
      <c r="A255" s="77" t="s">
        <v>728</v>
      </c>
      <c r="B255" s="77" t="s">
        <v>729</v>
      </c>
    </row>
    <row r="256" spans="1:2" x14ac:dyDescent="0.25">
      <c r="A256" s="77" t="s">
        <v>732</v>
      </c>
      <c r="B256" s="77" t="s">
        <v>540</v>
      </c>
    </row>
    <row r="257" spans="1:2" x14ac:dyDescent="0.25">
      <c r="A257" s="96" t="s">
        <v>733</v>
      </c>
      <c r="B257" s="96" t="s">
        <v>815</v>
      </c>
    </row>
    <row r="258" spans="1:2" x14ac:dyDescent="0.25">
      <c r="A258" s="77" t="s">
        <v>738</v>
      </c>
      <c r="B258" s="77" t="s">
        <v>739</v>
      </c>
    </row>
    <row r="259" spans="1:2" x14ac:dyDescent="0.25">
      <c r="A259" s="77" t="s">
        <v>740</v>
      </c>
      <c r="B259" s="77" t="s">
        <v>741</v>
      </c>
    </row>
    <row r="260" spans="1:2" x14ac:dyDescent="0.25">
      <c r="A260" s="77" t="s">
        <v>742</v>
      </c>
      <c r="B260" s="77" t="s">
        <v>743</v>
      </c>
    </row>
    <row r="261" spans="1:2" x14ac:dyDescent="0.25">
      <c r="A261" s="77" t="s">
        <v>744</v>
      </c>
      <c r="B261" s="77" t="s">
        <v>745</v>
      </c>
    </row>
    <row r="262" spans="1:2" x14ac:dyDescent="0.25">
      <c r="A262" s="77" t="s">
        <v>746</v>
      </c>
      <c r="B262" s="77" t="s">
        <v>747</v>
      </c>
    </row>
    <row r="263" spans="1:2" x14ac:dyDescent="0.25">
      <c r="A263" s="77" t="s">
        <v>748</v>
      </c>
      <c r="B263" s="77" t="s">
        <v>749</v>
      </c>
    </row>
    <row r="264" spans="1:2" x14ac:dyDescent="0.25">
      <c r="A264" s="77" t="s">
        <v>750</v>
      </c>
      <c r="B264" s="77" t="s">
        <v>751</v>
      </c>
    </row>
    <row r="265" spans="1:2" x14ac:dyDescent="0.25">
      <c r="A265" s="77" t="s">
        <v>752</v>
      </c>
      <c r="B265" s="77" t="s">
        <v>753</v>
      </c>
    </row>
    <row r="266" spans="1:2" x14ac:dyDescent="0.25">
      <c r="A266" s="77" t="s">
        <v>754</v>
      </c>
      <c r="B266" s="77" t="s">
        <v>755</v>
      </c>
    </row>
    <row r="267" spans="1:2" x14ac:dyDescent="0.25">
      <c r="A267" s="77" t="s">
        <v>756</v>
      </c>
      <c r="B267" s="77" t="s">
        <v>757</v>
      </c>
    </row>
    <row r="268" spans="1:2" x14ac:dyDescent="0.25">
      <c r="A268" s="77" t="s">
        <v>758</v>
      </c>
      <c r="B268" s="77" t="s">
        <v>759</v>
      </c>
    </row>
    <row r="269" spans="1:2" x14ac:dyDescent="0.25">
      <c r="A269" s="77" t="s">
        <v>760</v>
      </c>
      <c r="B269" s="77" t="s">
        <v>761</v>
      </c>
    </row>
    <row r="270" spans="1:2" x14ac:dyDescent="0.25">
      <c r="A270" s="77" t="s">
        <v>762</v>
      </c>
      <c r="B270" s="77" t="s">
        <v>763</v>
      </c>
    </row>
    <row r="271" spans="1:2" x14ac:dyDescent="0.25">
      <c r="A271" s="77" t="s">
        <v>764</v>
      </c>
      <c r="B271" s="77" t="s">
        <v>765</v>
      </c>
    </row>
    <row r="272" spans="1:2" x14ac:dyDescent="0.25">
      <c r="A272" s="77" t="s">
        <v>766</v>
      </c>
      <c r="B272" s="77" t="s">
        <v>767</v>
      </c>
    </row>
    <row r="273" spans="1:2" x14ac:dyDescent="0.25">
      <c r="A273" s="77" t="s">
        <v>768</v>
      </c>
      <c r="B273" s="77" t="s">
        <v>769</v>
      </c>
    </row>
    <row r="274" spans="1:2" x14ac:dyDescent="0.25">
      <c r="A274" s="77" t="s">
        <v>770</v>
      </c>
      <c r="B274" s="77" t="s">
        <v>771</v>
      </c>
    </row>
    <row r="275" spans="1:2" x14ac:dyDescent="0.25">
      <c r="A275" s="77" t="s">
        <v>772</v>
      </c>
      <c r="B275" s="77" t="s">
        <v>773</v>
      </c>
    </row>
    <row r="276" spans="1:2" x14ac:dyDescent="0.25">
      <c r="A276" s="77" t="s">
        <v>774</v>
      </c>
      <c r="B276" s="77" t="s">
        <v>775</v>
      </c>
    </row>
    <row r="277" spans="1:2" x14ac:dyDescent="0.25">
      <c r="A277" s="77" t="s">
        <v>776</v>
      </c>
      <c r="B277" s="77" t="s">
        <v>777</v>
      </c>
    </row>
    <row r="278" spans="1:2" x14ac:dyDescent="0.25">
      <c r="A278" s="77" t="s">
        <v>778</v>
      </c>
      <c r="B278" s="77" t="s">
        <v>779</v>
      </c>
    </row>
    <row r="279" spans="1:2" x14ac:dyDescent="0.25">
      <c r="A279" s="77" t="s">
        <v>780</v>
      </c>
      <c r="B279" s="77" t="s">
        <v>781</v>
      </c>
    </row>
    <row r="280" spans="1:2" x14ac:dyDescent="0.25">
      <c r="A280" s="77" t="s">
        <v>782</v>
      </c>
      <c r="B280" s="77" t="s">
        <v>783</v>
      </c>
    </row>
    <row r="281" spans="1:2" x14ac:dyDescent="0.25">
      <c r="A281" s="77" t="s">
        <v>784</v>
      </c>
      <c r="B281" s="77" t="s">
        <v>785</v>
      </c>
    </row>
    <row r="282" spans="1:2" x14ac:dyDescent="0.25">
      <c r="A282" s="77" t="s">
        <v>786</v>
      </c>
      <c r="B282" s="77" t="s">
        <v>787</v>
      </c>
    </row>
    <row r="283" spans="1:2" x14ac:dyDescent="0.25">
      <c r="A283" s="77" t="s">
        <v>788</v>
      </c>
      <c r="B283" s="77" t="s">
        <v>789</v>
      </c>
    </row>
    <row r="284" spans="1:2" x14ac:dyDescent="0.25">
      <c r="A284" s="77" t="s">
        <v>736</v>
      </c>
      <c r="B284" s="77" t="s">
        <v>737</v>
      </c>
    </row>
    <row r="285" spans="1:2" x14ac:dyDescent="0.25">
      <c r="A285" s="77" t="s">
        <v>790</v>
      </c>
      <c r="B285" s="77" t="s">
        <v>791</v>
      </c>
    </row>
    <row r="286" spans="1:2" x14ac:dyDescent="0.25">
      <c r="A286" s="77" t="s">
        <v>792</v>
      </c>
      <c r="B286" s="77" t="s">
        <v>793</v>
      </c>
    </row>
    <row r="287" spans="1:2" x14ac:dyDescent="0.25">
      <c r="A287" s="77" t="s">
        <v>794</v>
      </c>
      <c r="B287" s="77" t="s">
        <v>795</v>
      </c>
    </row>
    <row r="288" spans="1:2" x14ac:dyDescent="0.25">
      <c r="A288" s="77" t="s">
        <v>796</v>
      </c>
      <c r="B288" s="77" t="s">
        <v>797</v>
      </c>
    </row>
    <row r="289" spans="1:2" x14ac:dyDescent="0.25">
      <c r="A289" s="77" t="s">
        <v>736</v>
      </c>
      <c r="B289" s="77" t="s">
        <v>737</v>
      </c>
    </row>
    <row r="290" spans="1:2" x14ac:dyDescent="0.25">
      <c r="A290" s="77" t="s">
        <v>800</v>
      </c>
      <c r="B290" s="77" t="s">
        <v>801</v>
      </c>
    </row>
    <row r="291" spans="1:2" x14ac:dyDescent="0.25">
      <c r="A291" s="77" t="s">
        <v>802</v>
      </c>
      <c r="B291" s="77" t="s">
        <v>769</v>
      </c>
    </row>
    <row r="292" spans="1:2" x14ac:dyDescent="0.25">
      <c r="A292" s="77" t="s">
        <v>770</v>
      </c>
      <c r="B292" s="77" t="s">
        <v>803</v>
      </c>
    </row>
    <row r="293" spans="1:2" x14ac:dyDescent="0.25">
      <c r="A293" s="77" t="s">
        <v>804</v>
      </c>
      <c r="B293" s="77" t="s">
        <v>805</v>
      </c>
    </row>
    <row r="294" spans="1:2" x14ac:dyDescent="0.25">
      <c r="A294" s="77" t="s">
        <v>782</v>
      </c>
      <c r="B294" s="77" t="s">
        <v>783</v>
      </c>
    </row>
    <row r="295" spans="1:2" x14ac:dyDescent="0.25">
      <c r="A295" s="77" t="s">
        <v>788</v>
      </c>
      <c r="B295" s="77" t="s">
        <v>789</v>
      </c>
    </row>
    <row r="296" spans="1:2" x14ac:dyDescent="0.25">
      <c r="A296" s="77" t="s">
        <v>784</v>
      </c>
      <c r="B296" s="77" t="s">
        <v>785</v>
      </c>
    </row>
    <row r="297" spans="1:2" x14ac:dyDescent="0.25">
      <c r="A297" s="77" t="s">
        <v>746</v>
      </c>
      <c r="B297" s="77" t="s">
        <v>816</v>
      </c>
    </row>
    <row r="298" spans="1:2" x14ac:dyDescent="0.25">
      <c r="A298" s="77" t="s">
        <v>760</v>
      </c>
      <c r="B298" s="77" t="s">
        <v>761</v>
      </c>
    </row>
    <row r="299" spans="1:2" x14ac:dyDescent="0.25">
      <c r="A299" s="77" t="s">
        <v>762</v>
      </c>
      <c r="B299" s="77" t="s">
        <v>763</v>
      </c>
    </row>
    <row r="300" spans="1:2" x14ac:dyDescent="0.25">
      <c r="A300" s="77" t="s">
        <v>742</v>
      </c>
      <c r="B300" s="77" t="s">
        <v>743</v>
      </c>
    </row>
    <row r="301" spans="1:2" x14ac:dyDescent="0.25">
      <c r="A301" s="77" t="s">
        <v>748</v>
      </c>
      <c r="B301" s="77" t="s">
        <v>749</v>
      </c>
    </row>
    <row r="302" spans="1:2" x14ac:dyDescent="0.25">
      <c r="A302" s="77" t="s">
        <v>752</v>
      </c>
      <c r="B302" s="77" t="s">
        <v>753</v>
      </c>
    </row>
    <row r="303" spans="1:2" x14ac:dyDescent="0.25">
      <c r="A303" s="77" t="s">
        <v>764</v>
      </c>
      <c r="B303" s="77" t="s">
        <v>765</v>
      </c>
    </row>
    <row r="304" spans="1:2" x14ac:dyDescent="0.25">
      <c r="A304" s="77" t="s">
        <v>776</v>
      </c>
      <c r="B304" s="77" t="s">
        <v>777</v>
      </c>
    </row>
    <row r="305" spans="1:2" x14ac:dyDescent="0.25">
      <c r="A305" s="77" t="s">
        <v>814</v>
      </c>
      <c r="B305" s="77" t="s">
        <v>817</v>
      </c>
    </row>
    <row r="306" spans="1:2" x14ac:dyDescent="0.25">
      <c r="A306" s="77" t="s">
        <v>806</v>
      </c>
      <c r="B306" s="77" t="s">
        <v>818</v>
      </c>
    </row>
    <row r="307" spans="1:2" x14ac:dyDescent="0.25">
      <c r="A307" s="77" t="s">
        <v>885</v>
      </c>
      <c r="B307" s="77" t="s">
        <v>819</v>
      </c>
    </row>
    <row r="308" spans="1:2" x14ac:dyDescent="0.25">
      <c r="A308" s="77" t="s">
        <v>810</v>
      </c>
      <c r="B308" s="77" t="s">
        <v>820</v>
      </c>
    </row>
    <row r="309" spans="1:2" x14ac:dyDescent="0.25">
      <c r="A309" s="77" t="s">
        <v>811</v>
      </c>
      <c r="B309" s="77" t="s">
        <v>821</v>
      </c>
    </row>
    <row r="310" spans="1:2" x14ac:dyDescent="0.25">
      <c r="A310" s="77" t="s">
        <v>812</v>
      </c>
      <c r="B310" s="77" t="s">
        <v>822</v>
      </c>
    </row>
    <row r="311" spans="1:2" x14ac:dyDescent="0.25">
      <c r="A311" s="77" t="s">
        <v>808</v>
      </c>
      <c r="B311" t="s">
        <v>823</v>
      </c>
    </row>
    <row r="312" spans="1:2" x14ac:dyDescent="0.25">
      <c r="A312" s="77" t="s">
        <v>94</v>
      </c>
      <c r="B312" s="57">
        <v>4655157000106</v>
      </c>
    </row>
    <row r="313" spans="1:2" x14ac:dyDescent="0.25">
      <c r="A313" s="77" t="s">
        <v>402</v>
      </c>
      <c r="B313" s="57">
        <v>29601926000114</v>
      </c>
    </row>
    <row r="314" spans="1:2" x14ac:dyDescent="0.25">
      <c r="A314" s="77" t="s">
        <v>28</v>
      </c>
      <c r="B314" s="57">
        <v>4681111000242</v>
      </c>
    </row>
    <row r="315" spans="1:2" x14ac:dyDescent="0.25">
      <c r="A315" s="77" t="s">
        <v>403</v>
      </c>
      <c r="B315" s="77"/>
    </row>
    <row r="316" spans="1:2" x14ac:dyDescent="0.25">
      <c r="A316" s="77" t="s">
        <v>95</v>
      </c>
      <c r="B316" s="57">
        <v>14327454000267</v>
      </c>
    </row>
    <row r="317" spans="1:2" x14ac:dyDescent="0.25">
      <c r="A317" s="77" t="s">
        <v>96</v>
      </c>
      <c r="B317" s="57">
        <v>7955424000159</v>
      </c>
    </row>
    <row r="318" spans="1:2" x14ac:dyDescent="0.25">
      <c r="A318" s="77" t="s">
        <v>97</v>
      </c>
      <c r="B318" s="57">
        <v>5957860000131</v>
      </c>
    </row>
    <row r="319" spans="1:2" x14ac:dyDescent="0.25">
      <c r="A319" s="77" t="s">
        <v>399</v>
      </c>
      <c r="B319" s="77"/>
    </row>
    <row r="320" spans="1:2" x14ac:dyDescent="0.25">
      <c r="A320" s="77" t="s">
        <v>414</v>
      </c>
      <c r="B320" s="57">
        <v>19349009000130</v>
      </c>
    </row>
    <row r="321" spans="1:2" x14ac:dyDescent="0.25">
      <c r="A321" s="77" t="s">
        <v>426</v>
      </c>
      <c r="B321" s="72" t="s">
        <v>497</v>
      </c>
    </row>
    <row r="322" spans="1:2" x14ac:dyDescent="0.25">
      <c r="A322" s="77" t="s">
        <v>34</v>
      </c>
      <c r="B322" s="57">
        <v>27721364000117</v>
      </c>
    </row>
    <row r="323" spans="1:2" x14ac:dyDescent="0.25">
      <c r="A323" s="77" t="s">
        <v>412</v>
      </c>
      <c r="B323" s="57">
        <v>24323689000153</v>
      </c>
    </row>
    <row r="324" spans="1:2" x14ac:dyDescent="0.25">
      <c r="A324" s="77" t="s">
        <v>415</v>
      </c>
      <c r="B324" s="57">
        <v>32313421000169</v>
      </c>
    </row>
    <row r="325" spans="1:2" x14ac:dyDescent="0.25">
      <c r="A325" s="77" t="s">
        <v>39</v>
      </c>
      <c r="B325" s="57">
        <v>7271776000195</v>
      </c>
    </row>
    <row r="326" spans="1:2" x14ac:dyDescent="0.25">
      <c r="A326" s="77" t="s">
        <v>98</v>
      </c>
      <c r="B326" s="57">
        <v>61418042000131</v>
      </c>
    </row>
    <row r="327" spans="1:2" x14ac:dyDescent="0.25">
      <c r="A327" s="77" t="s">
        <v>397</v>
      </c>
      <c r="B327" s="57">
        <v>11857102000144</v>
      </c>
    </row>
    <row r="328" spans="1:2" x14ac:dyDescent="0.25">
      <c r="A328" s="77" t="s">
        <v>99</v>
      </c>
      <c r="B328" s="57">
        <v>21514919000173</v>
      </c>
    </row>
    <row r="329" spans="1:2" x14ac:dyDescent="0.25">
      <c r="A329" s="77" t="s">
        <v>100</v>
      </c>
      <c r="B329" s="57">
        <v>10925115000140</v>
      </c>
    </row>
    <row r="330" spans="1:2" x14ac:dyDescent="0.25">
      <c r="A330" s="77" t="s">
        <v>38</v>
      </c>
      <c r="B330" s="57">
        <v>3061922000105</v>
      </c>
    </row>
    <row r="331" spans="1:2" x14ac:dyDescent="0.25">
      <c r="A331" s="77" t="s">
        <v>101</v>
      </c>
      <c r="B331" s="57">
        <v>18800600000108</v>
      </c>
    </row>
    <row r="332" spans="1:2" x14ac:dyDescent="0.25">
      <c r="A332" s="77" t="s">
        <v>102</v>
      </c>
      <c r="B332" s="57">
        <v>68583954000108</v>
      </c>
    </row>
    <row r="333" spans="1:2" x14ac:dyDescent="0.25">
      <c r="A333" s="77" t="s">
        <v>394</v>
      </c>
      <c r="B333" s="57">
        <v>13913148000169</v>
      </c>
    </row>
    <row r="334" spans="1:2" x14ac:dyDescent="0.25">
      <c r="A334" s="77" t="s">
        <v>3</v>
      </c>
      <c r="B334" s="57">
        <v>85822000112</v>
      </c>
    </row>
    <row r="335" spans="1:2" x14ac:dyDescent="0.25">
      <c r="A335" s="77" t="s">
        <v>103</v>
      </c>
      <c r="B335" s="57">
        <v>85822000112</v>
      </c>
    </row>
    <row r="336" spans="1:2" x14ac:dyDescent="0.25">
      <c r="A336" s="77" t="s">
        <v>12</v>
      </c>
      <c r="B336" s="57">
        <v>31027407000136</v>
      </c>
    </row>
    <row r="337" spans="1:2" x14ac:dyDescent="0.25">
      <c r="A337" s="77" t="s">
        <v>104</v>
      </c>
      <c r="B337" s="57">
        <v>6022597000151</v>
      </c>
    </row>
    <row r="338" spans="1:2" x14ac:dyDescent="0.25">
      <c r="A338" s="77" t="s">
        <v>417</v>
      </c>
      <c r="B338" s="77"/>
    </row>
    <row r="339" spans="1:2" x14ac:dyDescent="0.25">
      <c r="A339" s="77" t="s">
        <v>1</v>
      </c>
      <c r="B339" s="72" t="s">
        <v>15</v>
      </c>
    </row>
    <row r="340" spans="1:2" x14ac:dyDescent="0.25">
      <c r="A340" s="77" t="s">
        <v>419</v>
      </c>
      <c r="B340" s="77"/>
    </row>
    <row r="341" spans="1:2" x14ac:dyDescent="0.25">
      <c r="A341" s="77" t="s">
        <v>404</v>
      </c>
      <c r="B341" s="77"/>
    </row>
    <row r="342" spans="1:2" x14ac:dyDescent="0.25">
      <c r="A342" s="77" t="s">
        <v>420</v>
      </c>
      <c r="B342" s="77"/>
    </row>
    <row r="343" spans="1:2" x14ac:dyDescent="0.25">
      <c r="A343" s="77" t="s">
        <v>105</v>
      </c>
      <c r="B343" s="57">
        <v>673404000146</v>
      </c>
    </row>
    <row r="344" spans="1:2" x14ac:dyDescent="0.25">
      <c r="A344" s="77" t="s">
        <v>47</v>
      </c>
      <c r="B344" s="77"/>
    </row>
    <row r="345" spans="1:2" x14ac:dyDescent="0.25">
      <c r="A345" s="77" t="s">
        <v>401</v>
      </c>
      <c r="B345" s="77"/>
    </row>
    <row r="346" spans="1:2" x14ac:dyDescent="0.25">
      <c r="A346" s="77" t="s">
        <v>35</v>
      </c>
      <c r="B346" s="57">
        <v>89171417000120</v>
      </c>
    </row>
    <row r="347" spans="1:2" x14ac:dyDescent="0.25">
      <c r="A347" s="77" t="s">
        <v>106</v>
      </c>
      <c r="B347" s="57">
        <v>4752237000180</v>
      </c>
    </row>
    <row r="348" spans="1:2" x14ac:dyDescent="0.25">
      <c r="A348" s="77" t="s">
        <v>23</v>
      </c>
      <c r="B348" s="57">
        <v>60619202003406</v>
      </c>
    </row>
    <row r="349" spans="1:2" x14ac:dyDescent="0.25">
      <c r="A349" s="77" t="s">
        <v>107</v>
      </c>
      <c r="B349" s="57">
        <v>19828567000189</v>
      </c>
    </row>
    <row r="350" spans="1:2" x14ac:dyDescent="0.25">
      <c r="A350" s="77" t="s">
        <v>108</v>
      </c>
      <c r="B350" s="57">
        <v>19828567000189</v>
      </c>
    </row>
    <row r="351" spans="1:2" x14ac:dyDescent="0.25">
      <c r="A351" s="77" t="s">
        <v>423</v>
      </c>
      <c r="B351" s="77"/>
    </row>
    <row r="352" spans="1:2" x14ac:dyDescent="0.25">
      <c r="A352" s="77" t="s">
        <v>109</v>
      </c>
      <c r="B352" s="57">
        <v>30757115000196</v>
      </c>
    </row>
    <row r="353" spans="1:2" x14ac:dyDescent="0.25">
      <c r="A353" s="77" t="s">
        <v>410</v>
      </c>
      <c r="B353" s="77" t="s">
        <v>698</v>
      </c>
    </row>
    <row r="354" spans="1:2" x14ac:dyDescent="0.25">
      <c r="A354" s="77" t="s">
        <v>110</v>
      </c>
      <c r="B354" s="57">
        <v>26081370000194</v>
      </c>
    </row>
    <row r="355" spans="1:2" x14ac:dyDescent="0.25">
      <c r="A355" s="77" t="s">
        <v>406</v>
      </c>
      <c r="B355" s="77"/>
    </row>
    <row r="356" spans="1:2" x14ac:dyDescent="0.25">
      <c r="A356" s="77" t="s">
        <v>407</v>
      </c>
      <c r="B356" s="77"/>
    </row>
    <row r="357" spans="1:2" x14ac:dyDescent="0.25">
      <c r="A357" s="77" t="s">
        <v>408</v>
      </c>
      <c r="B357" s="77"/>
    </row>
    <row r="358" spans="1:2" x14ac:dyDescent="0.25">
      <c r="A358" s="77" t="s">
        <v>111</v>
      </c>
      <c r="B358" s="57">
        <v>7366296000108</v>
      </c>
    </row>
    <row r="359" spans="1:2" x14ac:dyDescent="0.25">
      <c r="A359" s="77" t="s">
        <v>112</v>
      </c>
      <c r="B359" s="57">
        <v>2830778000153</v>
      </c>
    </row>
    <row r="360" spans="1:2" x14ac:dyDescent="0.25">
      <c r="A360" s="77" t="s">
        <v>49</v>
      </c>
      <c r="B360" s="57">
        <v>6027816000276</v>
      </c>
    </row>
    <row r="361" spans="1:2" x14ac:dyDescent="0.25">
      <c r="A361" s="77" t="s">
        <v>421</v>
      </c>
      <c r="B361" s="57">
        <v>40232258000138</v>
      </c>
    </row>
    <row r="362" spans="1:2" x14ac:dyDescent="0.25">
      <c r="A362" s="77" t="s">
        <v>400</v>
      </c>
      <c r="B362" s="77"/>
    </row>
    <row r="363" spans="1:2" x14ac:dyDescent="0.25">
      <c r="A363" s="77" t="s">
        <v>113</v>
      </c>
      <c r="B363" s="57">
        <v>87389086000174</v>
      </c>
    </row>
    <row r="364" spans="1:2" x14ac:dyDescent="0.25">
      <c r="A364" s="77" t="s">
        <v>114</v>
      </c>
      <c r="B364" s="57">
        <v>12465226000147</v>
      </c>
    </row>
    <row r="365" spans="1:2" x14ac:dyDescent="0.25">
      <c r="A365" s="77" t="s">
        <v>422</v>
      </c>
      <c r="B365" s="77"/>
    </row>
    <row r="366" spans="1:2" x14ac:dyDescent="0.25">
      <c r="A366" s="77" t="s">
        <v>115</v>
      </c>
      <c r="B366" s="57">
        <v>26550803000103</v>
      </c>
    </row>
    <row r="367" spans="1:2" x14ac:dyDescent="0.25">
      <c r="A367" s="77" t="s">
        <v>26</v>
      </c>
      <c r="B367" s="77"/>
    </row>
    <row r="368" spans="1:2" x14ac:dyDescent="0.25">
      <c r="A368" s="77" t="s">
        <v>116</v>
      </c>
      <c r="B368" s="57">
        <v>24415461000193</v>
      </c>
    </row>
    <row r="369" spans="1:2" x14ac:dyDescent="0.25">
      <c r="A369" s="77" t="s">
        <v>27</v>
      </c>
      <c r="B369" s="57">
        <v>14470588000151</v>
      </c>
    </row>
    <row r="370" spans="1:2" x14ac:dyDescent="0.25">
      <c r="A370" s="77" t="s">
        <v>117</v>
      </c>
      <c r="B370" s="57">
        <v>11896538000142</v>
      </c>
    </row>
    <row r="371" spans="1:2" x14ac:dyDescent="0.25">
      <c r="A371" s="77" t="s">
        <v>118</v>
      </c>
      <c r="B371" s="57">
        <v>11305089000463</v>
      </c>
    </row>
    <row r="372" spans="1:2" x14ac:dyDescent="0.25">
      <c r="A372" s="77" t="s">
        <v>425</v>
      </c>
      <c r="B372" s="57">
        <v>20650862000177</v>
      </c>
    </row>
    <row r="373" spans="1:2" x14ac:dyDescent="0.25">
      <c r="A373" s="77" t="s">
        <v>424</v>
      </c>
      <c r="B373" s="57">
        <v>18283401000161</v>
      </c>
    </row>
    <row r="374" spans="1:2" x14ac:dyDescent="0.25">
      <c r="A374" s="77" t="s">
        <v>119</v>
      </c>
      <c r="B374" s="57">
        <v>8087373000153</v>
      </c>
    </row>
    <row r="375" spans="1:2" x14ac:dyDescent="0.25">
      <c r="A375" s="77" t="s">
        <v>120</v>
      </c>
      <c r="B375" s="57">
        <v>18283401000161</v>
      </c>
    </row>
    <row r="376" spans="1:2" x14ac:dyDescent="0.25">
      <c r="A376" s="77" t="s">
        <v>121</v>
      </c>
      <c r="B376" s="57">
        <v>16637920000155</v>
      </c>
    </row>
    <row r="377" spans="1:2" x14ac:dyDescent="0.25">
      <c r="A377" s="77" t="s">
        <v>48</v>
      </c>
      <c r="B377" s="77"/>
    </row>
    <row r="378" spans="1:2" x14ac:dyDescent="0.25">
      <c r="A378" s="77" t="s">
        <v>9</v>
      </c>
      <c r="B378" s="77"/>
    </row>
    <row r="379" spans="1:2" x14ac:dyDescent="0.25">
      <c r="A379" s="77" t="s">
        <v>405</v>
      </c>
      <c r="B379" s="77"/>
    </row>
    <row r="380" spans="1:2" x14ac:dyDescent="0.25">
      <c r="A380" s="77" t="s">
        <v>94</v>
      </c>
      <c r="B380" s="71">
        <v>4655157000106</v>
      </c>
    </row>
    <row r="381" spans="1:2" x14ac:dyDescent="0.25">
      <c r="A381" s="77" t="s">
        <v>495</v>
      </c>
      <c r="B381" s="71">
        <v>29601926000114</v>
      </c>
    </row>
    <row r="382" spans="1:2" x14ac:dyDescent="0.25">
      <c r="A382" s="77" t="s">
        <v>478</v>
      </c>
      <c r="B382" s="71">
        <v>4681111000242</v>
      </c>
    </row>
    <row r="383" spans="1:2" x14ac:dyDescent="0.25">
      <c r="A383" s="77" t="s">
        <v>492</v>
      </c>
      <c r="B383" s="72" t="s">
        <v>496</v>
      </c>
    </row>
    <row r="384" spans="1:2" x14ac:dyDescent="0.25">
      <c r="A384" s="77" t="s">
        <v>95</v>
      </c>
      <c r="B384" s="71">
        <v>14327454000267</v>
      </c>
    </row>
    <row r="385" spans="1:2" x14ac:dyDescent="0.25">
      <c r="A385" s="77" t="s">
        <v>96</v>
      </c>
      <c r="B385" s="71">
        <v>7955424000159</v>
      </c>
    </row>
    <row r="386" spans="1:2" x14ac:dyDescent="0.25">
      <c r="A386" s="77" t="s">
        <v>97</v>
      </c>
      <c r="B386" s="71">
        <v>5957860000131</v>
      </c>
    </row>
    <row r="387" spans="1:2" x14ac:dyDescent="0.25">
      <c r="A387" s="77" t="s">
        <v>399</v>
      </c>
      <c r="B387" s="72"/>
    </row>
    <row r="388" spans="1:2" x14ac:dyDescent="0.25">
      <c r="A388" s="77" t="s">
        <v>30</v>
      </c>
      <c r="B388" s="71">
        <v>19349009000130</v>
      </c>
    </row>
    <row r="389" spans="1:2" x14ac:dyDescent="0.25">
      <c r="A389" s="77" t="s">
        <v>699</v>
      </c>
      <c r="B389" s="72" t="s">
        <v>497</v>
      </c>
    </row>
    <row r="390" spans="1:2" x14ac:dyDescent="0.25">
      <c r="A390" s="77" t="s">
        <v>34</v>
      </c>
      <c r="B390" s="71">
        <v>27721364000117</v>
      </c>
    </row>
    <row r="391" spans="1:2" x14ac:dyDescent="0.25">
      <c r="A391" s="77" t="s">
        <v>412</v>
      </c>
      <c r="B391" s="71">
        <v>24323689000153</v>
      </c>
    </row>
    <row r="392" spans="1:2" x14ac:dyDescent="0.25">
      <c r="A392" s="77" t="s">
        <v>489</v>
      </c>
      <c r="B392" s="71">
        <v>32313421000169</v>
      </c>
    </row>
    <row r="393" spans="1:2" x14ac:dyDescent="0.25">
      <c r="A393" s="77" t="s">
        <v>39</v>
      </c>
      <c r="B393" s="71">
        <v>7271776000195</v>
      </c>
    </row>
    <row r="394" spans="1:2" x14ac:dyDescent="0.25">
      <c r="A394" s="77" t="s">
        <v>485</v>
      </c>
      <c r="B394" s="71">
        <v>61418042000131</v>
      </c>
    </row>
    <row r="395" spans="1:2" x14ac:dyDescent="0.25">
      <c r="A395" s="77" t="s">
        <v>498</v>
      </c>
      <c r="B395" s="71">
        <v>11857102000144</v>
      </c>
    </row>
    <row r="396" spans="1:2" x14ac:dyDescent="0.25">
      <c r="A396" s="77" t="s">
        <v>99</v>
      </c>
      <c r="B396" s="71">
        <v>21514919000173</v>
      </c>
    </row>
    <row r="397" spans="1:2" x14ac:dyDescent="0.25">
      <c r="A397" s="77" t="s">
        <v>100</v>
      </c>
      <c r="B397" s="71">
        <v>10925115000140</v>
      </c>
    </row>
    <row r="398" spans="1:2" x14ac:dyDescent="0.25">
      <c r="A398" s="77" t="s">
        <v>38</v>
      </c>
      <c r="B398" s="71">
        <v>3061922000105</v>
      </c>
    </row>
    <row r="399" spans="1:2" x14ac:dyDescent="0.25">
      <c r="A399" s="77" t="s">
        <v>101</v>
      </c>
      <c r="B399" s="71">
        <v>18800600000108</v>
      </c>
    </row>
    <row r="400" spans="1:2" x14ac:dyDescent="0.25">
      <c r="A400" s="77" t="s">
        <v>102</v>
      </c>
      <c r="B400" s="71">
        <v>68583954000108</v>
      </c>
    </row>
    <row r="401" spans="1:2" x14ac:dyDescent="0.25">
      <c r="A401" s="77" t="s">
        <v>394</v>
      </c>
      <c r="B401" s="71">
        <v>13913148000169</v>
      </c>
    </row>
    <row r="402" spans="1:2" x14ac:dyDescent="0.25">
      <c r="A402" s="77" t="s">
        <v>3</v>
      </c>
      <c r="B402" s="71">
        <v>85822000112</v>
      </c>
    </row>
    <row r="403" spans="1:2" x14ac:dyDescent="0.25">
      <c r="A403" s="77" t="s">
        <v>103</v>
      </c>
      <c r="B403" s="71">
        <v>85822000112</v>
      </c>
    </row>
    <row r="404" spans="1:2" x14ac:dyDescent="0.25">
      <c r="A404" s="77" t="s">
        <v>12</v>
      </c>
      <c r="B404" s="71">
        <v>31027407000136</v>
      </c>
    </row>
    <row r="405" spans="1:2" x14ac:dyDescent="0.25">
      <c r="A405" s="77" t="s">
        <v>10</v>
      </c>
      <c r="B405" s="71" t="s">
        <v>19</v>
      </c>
    </row>
    <row r="406" spans="1:2" x14ac:dyDescent="0.25">
      <c r="A406" s="77" t="s">
        <v>417</v>
      </c>
      <c r="B406" s="72"/>
    </row>
    <row r="407" spans="1:2" x14ac:dyDescent="0.25">
      <c r="A407" s="77" t="s">
        <v>1</v>
      </c>
      <c r="B407" s="72" t="s">
        <v>15</v>
      </c>
    </row>
    <row r="408" spans="1:2" x14ac:dyDescent="0.25">
      <c r="A408" s="77" t="s">
        <v>419</v>
      </c>
      <c r="B408" s="72"/>
    </row>
    <row r="409" spans="1:2" x14ac:dyDescent="0.25">
      <c r="A409" s="77" t="s">
        <v>499</v>
      </c>
      <c r="B409" s="72" t="s">
        <v>500</v>
      </c>
    </row>
    <row r="410" spans="1:2" x14ac:dyDescent="0.25">
      <c r="A410" s="77" t="s">
        <v>501</v>
      </c>
      <c r="B410" s="72" t="s">
        <v>502</v>
      </c>
    </row>
    <row r="411" spans="1:2" x14ac:dyDescent="0.25">
      <c r="A411" s="77" t="s">
        <v>105</v>
      </c>
      <c r="B411" s="71">
        <v>673404000146</v>
      </c>
    </row>
    <row r="412" spans="1:2" x14ac:dyDescent="0.25">
      <c r="A412" s="77" t="s">
        <v>573</v>
      </c>
      <c r="B412" s="72" t="s">
        <v>572</v>
      </c>
    </row>
    <row r="413" spans="1:2" x14ac:dyDescent="0.25">
      <c r="A413" s="77" t="s">
        <v>401</v>
      </c>
      <c r="B413" s="72"/>
    </row>
    <row r="414" spans="1:2" x14ac:dyDescent="0.25">
      <c r="A414" s="77" t="s">
        <v>35</v>
      </c>
      <c r="B414" s="71">
        <v>89171417000120</v>
      </c>
    </row>
    <row r="415" spans="1:2" x14ac:dyDescent="0.25">
      <c r="A415" s="77" t="s">
        <v>106</v>
      </c>
      <c r="B415" s="71">
        <v>4752237000180</v>
      </c>
    </row>
    <row r="416" spans="1:2" x14ac:dyDescent="0.25">
      <c r="A416" s="77" t="s">
        <v>23</v>
      </c>
      <c r="B416" s="71">
        <v>60619202003406</v>
      </c>
    </row>
    <row r="417" spans="1:2" x14ac:dyDescent="0.25">
      <c r="A417" s="77" t="s">
        <v>107</v>
      </c>
      <c r="B417" s="71">
        <v>19828567000189</v>
      </c>
    </row>
    <row r="418" spans="1:2" x14ac:dyDescent="0.25">
      <c r="A418" s="77" t="s">
        <v>108</v>
      </c>
      <c r="B418" s="71">
        <v>19828567000189</v>
      </c>
    </row>
    <row r="419" spans="1:2" x14ac:dyDescent="0.25">
      <c r="A419" s="77" t="s">
        <v>423</v>
      </c>
      <c r="B419" s="72"/>
    </row>
    <row r="420" spans="1:2" x14ac:dyDescent="0.25">
      <c r="A420" s="77" t="s">
        <v>109</v>
      </c>
      <c r="B420" s="71">
        <v>30757115000196</v>
      </c>
    </row>
    <row r="421" spans="1:2" x14ac:dyDescent="0.25">
      <c r="A421" s="77" t="s">
        <v>410</v>
      </c>
      <c r="B421" s="72" t="s">
        <v>698</v>
      </c>
    </row>
    <row r="422" spans="1:2" x14ac:dyDescent="0.25">
      <c r="A422" s="77" t="s">
        <v>110</v>
      </c>
      <c r="B422" s="71">
        <v>26081370000194</v>
      </c>
    </row>
    <row r="423" spans="1:2" x14ac:dyDescent="0.25">
      <c r="A423" s="77" t="s">
        <v>406</v>
      </c>
      <c r="B423" s="72"/>
    </row>
    <row r="424" spans="1:2" x14ac:dyDescent="0.25">
      <c r="A424" s="77" t="s">
        <v>407</v>
      </c>
      <c r="B424" s="72"/>
    </row>
    <row r="425" spans="1:2" x14ac:dyDescent="0.25">
      <c r="A425" s="77" t="s">
        <v>408</v>
      </c>
      <c r="B425" s="72"/>
    </row>
    <row r="426" spans="1:2" x14ac:dyDescent="0.25">
      <c r="A426" s="77" t="s">
        <v>503</v>
      </c>
      <c r="B426" s="71">
        <v>7366296000108</v>
      </c>
    </row>
    <row r="427" spans="1:2" x14ac:dyDescent="0.25">
      <c r="A427" s="77" t="s">
        <v>112</v>
      </c>
      <c r="B427" s="71">
        <v>2830778000153</v>
      </c>
    </row>
    <row r="428" spans="1:2" x14ac:dyDescent="0.25">
      <c r="A428" s="77" t="s">
        <v>450</v>
      </c>
      <c r="B428" s="71">
        <v>6027816000276</v>
      </c>
    </row>
    <row r="429" spans="1:2" x14ac:dyDescent="0.25">
      <c r="A429" s="77" t="s">
        <v>421</v>
      </c>
      <c r="B429" s="71">
        <v>40232258000138</v>
      </c>
    </row>
    <row r="430" spans="1:2" x14ac:dyDescent="0.25">
      <c r="A430" s="77" t="s">
        <v>504</v>
      </c>
      <c r="B430" s="72" t="s">
        <v>505</v>
      </c>
    </row>
    <row r="431" spans="1:2" x14ac:dyDescent="0.25">
      <c r="A431" s="77" t="s">
        <v>13</v>
      </c>
      <c r="B431" s="71">
        <v>87389086000174</v>
      </c>
    </row>
    <row r="432" spans="1:2" x14ac:dyDescent="0.25">
      <c r="A432" s="77" t="s">
        <v>114</v>
      </c>
      <c r="B432" s="71">
        <v>12465226000147</v>
      </c>
    </row>
    <row r="433" spans="1:2" x14ac:dyDescent="0.25">
      <c r="A433" s="77" t="s">
        <v>422</v>
      </c>
      <c r="B433" s="72"/>
    </row>
    <row r="434" spans="1:2" x14ac:dyDescent="0.25">
      <c r="A434" s="77" t="s">
        <v>115</v>
      </c>
      <c r="B434" s="71">
        <v>26550803000103</v>
      </c>
    </row>
    <row r="435" spans="1:2" x14ac:dyDescent="0.25">
      <c r="A435" s="77" t="s">
        <v>589</v>
      </c>
      <c r="B435" s="72" t="s">
        <v>25</v>
      </c>
    </row>
    <row r="436" spans="1:2" x14ac:dyDescent="0.25">
      <c r="A436" s="77" t="s">
        <v>506</v>
      </c>
      <c r="B436" s="71">
        <v>24415461000193</v>
      </c>
    </row>
    <row r="437" spans="1:2" x14ac:dyDescent="0.25">
      <c r="A437" s="77" t="s">
        <v>27</v>
      </c>
      <c r="B437" s="71">
        <v>14470588000151</v>
      </c>
    </row>
    <row r="438" spans="1:2" x14ac:dyDescent="0.25">
      <c r="A438" s="77" t="s">
        <v>117</v>
      </c>
      <c r="B438" s="71">
        <v>11896538000142</v>
      </c>
    </row>
    <row r="439" spans="1:2" x14ac:dyDescent="0.25">
      <c r="A439" s="77" t="s">
        <v>32</v>
      </c>
      <c r="B439" s="71">
        <v>11305089000463</v>
      </c>
    </row>
    <row r="440" spans="1:2" x14ac:dyDescent="0.25">
      <c r="A440" s="77" t="s">
        <v>425</v>
      </c>
      <c r="B440" s="71">
        <v>20650862000177</v>
      </c>
    </row>
    <row r="441" spans="1:2" x14ac:dyDescent="0.25">
      <c r="A441" s="77" t="s">
        <v>424</v>
      </c>
      <c r="B441" s="71">
        <v>18283401000161</v>
      </c>
    </row>
    <row r="442" spans="1:2" x14ac:dyDescent="0.25">
      <c r="A442" s="77" t="s">
        <v>119</v>
      </c>
      <c r="B442" s="71">
        <v>8087373000153</v>
      </c>
    </row>
    <row r="443" spans="1:2" x14ac:dyDescent="0.25">
      <c r="A443" s="77" t="s">
        <v>507</v>
      </c>
      <c r="B443" s="71">
        <v>18283401000161</v>
      </c>
    </row>
    <row r="444" spans="1:2" x14ac:dyDescent="0.25">
      <c r="A444" s="77" t="s">
        <v>31</v>
      </c>
      <c r="B444" s="71">
        <v>16637920000155</v>
      </c>
    </row>
    <row r="445" spans="1:2" x14ac:dyDescent="0.25">
      <c r="A445" s="77" t="s">
        <v>467</v>
      </c>
      <c r="B445" s="72" t="s">
        <v>508</v>
      </c>
    </row>
    <row r="446" spans="1:2" x14ac:dyDescent="0.25">
      <c r="A446" s="77" t="s">
        <v>9</v>
      </c>
      <c r="B446" s="72"/>
    </row>
    <row r="447" spans="1:2" x14ac:dyDescent="0.25">
      <c r="A447" s="77" t="s">
        <v>405</v>
      </c>
      <c r="B447" s="72"/>
    </row>
    <row r="448" spans="1:2" x14ac:dyDescent="0.25">
      <c r="A448" s="77" t="s">
        <v>509</v>
      </c>
      <c r="B448" s="72" t="s">
        <v>510</v>
      </c>
    </row>
    <row r="449" spans="1:2" x14ac:dyDescent="0.25">
      <c r="A449" s="77" t="s">
        <v>482</v>
      </c>
      <c r="B449" s="72" t="s">
        <v>511</v>
      </c>
    </row>
    <row r="450" spans="1:2" x14ac:dyDescent="0.25">
      <c r="A450" s="77" t="s">
        <v>459</v>
      </c>
      <c r="B450" s="72" t="s">
        <v>512</v>
      </c>
    </row>
    <row r="451" spans="1:2" x14ac:dyDescent="0.25">
      <c r="A451" s="77" t="s">
        <v>480</v>
      </c>
      <c r="B451" s="72" t="s">
        <v>513</v>
      </c>
    </row>
    <row r="452" spans="1:2" x14ac:dyDescent="0.25">
      <c r="A452" s="77" t="s">
        <v>514</v>
      </c>
      <c r="B452" s="72" t="s">
        <v>515</v>
      </c>
    </row>
    <row r="453" spans="1:2" x14ac:dyDescent="0.25">
      <c r="A453" s="77" t="s">
        <v>484</v>
      </c>
      <c r="B453" s="72" t="s">
        <v>516</v>
      </c>
    </row>
    <row r="454" spans="1:2" x14ac:dyDescent="0.25">
      <c r="A454" s="77" t="s">
        <v>517</v>
      </c>
      <c r="B454" s="72" t="s">
        <v>518</v>
      </c>
    </row>
    <row r="455" spans="1:2" x14ac:dyDescent="0.25">
      <c r="A455" s="77" t="s">
        <v>519</v>
      </c>
      <c r="B455" s="72" t="s">
        <v>16</v>
      </c>
    </row>
    <row r="456" spans="1:2" ht="15.75" x14ac:dyDescent="0.25">
      <c r="A456" s="77" t="s">
        <v>452</v>
      </c>
      <c r="B456" s="73" t="s">
        <v>520</v>
      </c>
    </row>
    <row r="457" spans="1:2" x14ac:dyDescent="0.25">
      <c r="A457" s="77" t="s">
        <v>5</v>
      </c>
      <c r="B457" s="72" t="s">
        <v>16</v>
      </c>
    </row>
    <row r="458" spans="1:2" x14ac:dyDescent="0.25">
      <c r="A458" s="77" t="s">
        <v>445</v>
      </c>
      <c r="B458" s="72"/>
    </row>
    <row r="459" spans="1:2" x14ac:dyDescent="0.25">
      <c r="A459" s="77" t="s">
        <v>443</v>
      </c>
      <c r="B459" s="72" t="s">
        <v>521</v>
      </c>
    </row>
    <row r="460" spans="1:2" x14ac:dyDescent="0.25">
      <c r="A460" s="77" t="s">
        <v>487</v>
      </c>
      <c r="B460" s="72" t="s">
        <v>522</v>
      </c>
    </row>
    <row r="461" spans="1:2" x14ac:dyDescent="0.25">
      <c r="A461" s="77" t="s">
        <v>449</v>
      </c>
      <c r="B461" s="72" t="s">
        <v>510</v>
      </c>
    </row>
    <row r="462" spans="1:2" x14ac:dyDescent="0.25">
      <c r="A462" s="77" t="s">
        <v>474</v>
      </c>
      <c r="B462" s="72" t="s">
        <v>523</v>
      </c>
    </row>
    <row r="463" spans="1:2" x14ac:dyDescent="0.25">
      <c r="A463" s="77" t="s">
        <v>524</v>
      </c>
      <c r="B463" s="72" t="s">
        <v>525</v>
      </c>
    </row>
    <row r="464" spans="1:2" x14ac:dyDescent="0.25">
      <c r="A464" s="77" t="s">
        <v>458</v>
      </c>
      <c r="B464" s="72" t="s">
        <v>526</v>
      </c>
    </row>
    <row r="465" spans="1:2" x14ac:dyDescent="0.25">
      <c r="A465" s="77" t="s">
        <v>527</v>
      </c>
      <c r="B465" s="72" t="s">
        <v>528</v>
      </c>
    </row>
    <row r="466" spans="1:2" x14ac:dyDescent="0.25">
      <c r="A466" s="77" t="s">
        <v>7</v>
      </c>
      <c r="B466" s="72" t="s">
        <v>528</v>
      </c>
    </row>
    <row r="467" spans="1:2" x14ac:dyDescent="0.25">
      <c r="A467" s="77" t="s">
        <v>529</v>
      </c>
      <c r="B467" s="72"/>
    </row>
    <row r="468" spans="1:2" x14ac:dyDescent="0.25">
      <c r="A468" s="77" t="s">
        <v>530</v>
      </c>
      <c r="B468" s="72"/>
    </row>
    <row r="469" spans="1:2" x14ac:dyDescent="0.25">
      <c r="A469" s="77" t="s">
        <v>531</v>
      </c>
      <c r="B469" s="72" t="s">
        <v>528</v>
      </c>
    </row>
    <row r="470" spans="1:2" x14ac:dyDescent="0.25">
      <c r="A470" s="77" t="s">
        <v>532</v>
      </c>
      <c r="B470" s="72"/>
    </row>
    <row r="471" spans="1:2" ht="15.75" x14ac:dyDescent="0.25">
      <c r="A471" s="77" t="s">
        <v>456</v>
      </c>
      <c r="B471" s="73" t="s">
        <v>505</v>
      </c>
    </row>
    <row r="472" spans="1:2" x14ac:dyDescent="0.25">
      <c r="A472" s="77" t="s">
        <v>533</v>
      </c>
      <c r="B472" s="72" t="s">
        <v>18</v>
      </c>
    </row>
    <row r="473" spans="1:2" x14ac:dyDescent="0.25">
      <c r="A473" s="77" t="s">
        <v>534</v>
      </c>
      <c r="B473" s="72" t="s">
        <v>535</v>
      </c>
    </row>
    <row r="474" spans="1:2" x14ac:dyDescent="0.25">
      <c r="A474" s="77" t="s">
        <v>536</v>
      </c>
      <c r="B474" s="72" t="s">
        <v>21</v>
      </c>
    </row>
    <row r="475" spans="1:2" x14ac:dyDescent="0.25">
      <c r="A475" s="77" t="s">
        <v>494</v>
      </c>
      <c r="B475" s="72" t="s">
        <v>537</v>
      </c>
    </row>
    <row r="476" spans="1:2" x14ac:dyDescent="0.25">
      <c r="A476" s="77" t="s">
        <v>446</v>
      </c>
      <c r="B476" s="72" t="s">
        <v>20</v>
      </c>
    </row>
    <row r="477" spans="1:2" ht="15.75" x14ac:dyDescent="0.25">
      <c r="A477" s="77" t="s">
        <v>462</v>
      </c>
      <c r="B477" s="74" t="s">
        <v>538</v>
      </c>
    </row>
    <row r="478" spans="1:2" x14ac:dyDescent="0.25">
      <c r="A478" s="77" t="s">
        <v>539</v>
      </c>
      <c r="B478" s="72" t="s">
        <v>540</v>
      </c>
    </row>
    <row r="479" spans="1:2" ht="15.75" x14ac:dyDescent="0.25">
      <c r="A479" s="77" t="s">
        <v>447</v>
      </c>
      <c r="B479" s="74" t="s">
        <v>541</v>
      </c>
    </row>
    <row r="480" spans="1:2" ht="15.75" x14ac:dyDescent="0.25">
      <c r="A480" s="77" t="s">
        <v>24</v>
      </c>
      <c r="B480" s="74" t="s">
        <v>16</v>
      </c>
    </row>
    <row r="481" spans="1:2" x14ac:dyDescent="0.25">
      <c r="A481" s="77" t="s">
        <v>542</v>
      </c>
      <c r="B481" s="72" t="s">
        <v>543</v>
      </c>
    </row>
    <row r="482" spans="1:2" x14ac:dyDescent="0.25">
      <c r="A482" s="77" t="s">
        <v>544</v>
      </c>
      <c r="B482" s="72" t="s">
        <v>545</v>
      </c>
    </row>
    <row r="483" spans="1:2" x14ac:dyDescent="0.25">
      <c r="A483" s="77" t="s">
        <v>546</v>
      </c>
      <c r="B483" s="72" t="s">
        <v>547</v>
      </c>
    </row>
    <row r="484" spans="1:2" x14ac:dyDescent="0.25">
      <c r="A484" s="77" t="s">
        <v>548</v>
      </c>
      <c r="B484" s="72" t="s">
        <v>549</v>
      </c>
    </row>
    <row r="485" spans="1:2" x14ac:dyDescent="0.25">
      <c r="A485" s="77" t="s">
        <v>475</v>
      </c>
      <c r="B485" s="72" t="s">
        <v>550</v>
      </c>
    </row>
    <row r="486" spans="1:2" x14ac:dyDescent="0.25">
      <c r="A486" s="77" t="s">
        <v>444</v>
      </c>
      <c r="B486" s="72" t="s">
        <v>552</v>
      </c>
    </row>
    <row r="487" spans="1:2" x14ac:dyDescent="0.25">
      <c r="A487" s="77" t="s">
        <v>455</v>
      </c>
      <c r="B487" s="72" t="s">
        <v>553</v>
      </c>
    </row>
    <row r="488" spans="1:2" x14ac:dyDescent="0.25">
      <c r="A488" s="77" t="s">
        <v>493</v>
      </c>
      <c r="B488" s="72" t="s">
        <v>555</v>
      </c>
    </row>
    <row r="489" spans="1:2" x14ac:dyDescent="0.25">
      <c r="A489" s="77" t="s">
        <v>486</v>
      </c>
      <c r="B489" s="72" t="s">
        <v>554</v>
      </c>
    </row>
    <row r="490" spans="1:2" x14ac:dyDescent="0.25">
      <c r="A490" s="77" t="s">
        <v>463</v>
      </c>
      <c r="B490" s="72" t="s">
        <v>500</v>
      </c>
    </row>
    <row r="491" spans="1:2" x14ac:dyDescent="0.25">
      <c r="A491" s="77" t="s">
        <v>476</v>
      </c>
      <c r="B491" s="72" t="s">
        <v>556</v>
      </c>
    </row>
    <row r="492" spans="1:2" x14ac:dyDescent="0.25">
      <c r="A492" s="77" t="s">
        <v>498</v>
      </c>
      <c r="B492" s="71">
        <v>11857102000144</v>
      </c>
    </row>
    <row r="493" spans="1:2" x14ac:dyDescent="0.25">
      <c r="A493" s="77" t="s">
        <v>560</v>
      </c>
      <c r="B493" s="72" t="s">
        <v>541</v>
      </c>
    </row>
    <row r="494" spans="1:2" x14ac:dyDescent="0.25">
      <c r="A494" s="77" t="s">
        <v>559</v>
      </c>
      <c r="B494" s="72" t="s">
        <v>570</v>
      </c>
    </row>
    <row r="495" spans="1:2" x14ac:dyDescent="0.25">
      <c r="A495" s="77" t="s">
        <v>558</v>
      </c>
      <c r="B495" s="72" t="s">
        <v>571</v>
      </c>
    </row>
    <row r="496" spans="1:2" x14ac:dyDescent="0.25">
      <c r="A496" s="77" t="s">
        <v>561</v>
      </c>
      <c r="B496" s="72" t="s">
        <v>574</v>
      </c>
    </row>
    <row r="497" spans="1:2" x14ac:dyDescent="0.25">
      <c r="A497" s="77" t="s">
        <v>562</v>
      </c>
      <c r="B497" s="72" t="s">
        <v>552</v>
      </c>
    </row>
    <row r="498" spans="1:2" x14ac:dyDescent="0.25">
      <c r="A498" s="77" t="s">
        <v>566</v>
      </c>
      <c r="B498" s="72" t="s">
        <v>575</v>
      </c>
    </row>
    <row r="499" spans="1:2" x14ac:dyDescent="0.25">
      <c r="A499" s="77" t="s">
        <v>567</v>
      </c>
      <c r="B499" s="72" t="s">
        <v>521</v>
      </c>
    </row>
    <row r="500" spans="1:2" x14ac:dyDescent="0.25">
      <c r="A500" s="77" t="s">
        <v>568</v>
      </c>
      <c r="B500" s="72" t="s">
        <v>576</v>
      </c>
    </row>
    <row r="501" spans="1:2" x14ac:dyDescent="0.25">
      <c r="A501" s="77" t="s">
        <v>569</v>
      </c>
      <c r="B501" s="72" t="s">
        <v>577</v>
      </c>
    </row>
    <row r="502" spans="1:2" x14ac:dyDescent="0.25">
      <c r="A502" s="77" t="s">
        <v>563</v>
      </c>
      <c r="B502" s="72" t="s">
        <v>578</v>
      </c>
    </row>
    <row r="503" spans="1:2" x14ac:dyDescent="0.25">
      <c r="A503" s="77" t="s">
        <v>579</v>
      </c>
      <c r="B503" s="72" t="s">
        <v>17</v>
      </c>
    </row>
    <row r="504" spans="1:2" x14ac:dyDescent="0.25">
      <c r="A504" s="77" t="s">
        <v>580</v>
      </c>
      <c r="B504" s="72" t="s">
        <v>15</v>
      </c>
    </row>
    <row r="505" spans="1:2" x14ac:dyDescent="0.25">
      <c r="A505" s="77" t="s">
        <v>426</v>
      </c>
      <c r="B505" s="72" t="s">
        <v>497</v>
      </c>
    </row>
    <row r="506" spans="1:2" x14ac:dyDescent="0.25">
      <c r="A506" s="77" t="s">
        <v>588</v>
      </c>
      <c r="B506" s="72" t="s">
        <v>508</v>
      </c>
    </row>
    <row r="507" spans="1:2" x14ac:dyDescent="0.25">
      <c r="A507" s="77" t="s">
        <v>585</v>
      </c>
      <c r="B507" s="72" t="s">
        <v>15</v>
      </c>
    </row>
    <row r="508" spans="1:2" x14ac:dyDescent="0.25">
      <c r="A508" s="77" t="s">
        <v>581</v>
      </c>
      <c r="B508" s="57">
        <v>87389086000174</v>
      </c>
    </row>
    <row r="509" spans="1:2" x14ac:dyDescent="0.25">
      <c r="A509" s="77" t="s">
        <v>551</v>
      </c>
      <c r="B509" s="72" t="s">
        <v>16</v>
      </c>
    </row>
    <row r="510" spans="1:2" x14ac:dyDescent="0.25">
      <c r="A510" s="77" t="s">
        <v>583</v>
      </c>
      <c r="B510" s="72" t="s">
        <v>16</v>
      </c>
    </row>
    <row r="511" spans="1:2" x14ac:dyDescent="0.25">
      <c r="A511" s="77" t="s">
        <v>584</v>
      </c>
      <c r="B511" s="72" t="s">
        <v>590</v>
      </c>
    </row>
    <row r="512" spans="1:2" x14ac:dyDescent="0.25">
      <c r="A512" s="77" t="s">
        <v>586</v>
      </c>
      <c r="B512" s="72" t="s">
        <v>591</v>
      </c>
    </row>
    <row r="513" spans="1:2" x14ac:dyDescent="0.25">
      <c r="A513" s="77" t="s">
        <v>587</v>
      </c>
      <c r="B513" s="72" t="s">
        <v>592</v>
      </c>
    </row>
    <row r="514" spans="1:2" x14ac:dyDescent="0.25">
      <c r="A514" s="77" t="s">
        <v>626</v>
      </c>
      <c r="B514" s="72" t="s">
        <v>528</v>
      </c>
    </row>
    <row r="515" spans="1:2" x14ac:dyDescent="0.25">
      <c r="A515" s="77" t="s">
        <v>461</v>
      </c>
      <c r="B515" s="72" t="s">
        <v>528</v>
      </c>
    </row>
    <row r="516" spans="1:2" x14ac:dyDescent="0.25">
      <c r="A516" s="77" t="s">
        <v>627</v>
      </c>
      <c r="B516" s="75">
        <v>10828</v>
      </c>
    </row>
    <row r="517" spans="1:2" x14ac:dyDescent="0.25">
      <c r="A517" s="77" t="s">
        <v>625</v>
      </c>
      <c r="B517" s="72" t="s">
        <v>15</v>
      </c>
    </row>
    <row r="518" spans="1:2" x14ac:dyDescent="0.25">
      <c r="A518" s="77" t="s">
        <v>594</v>
      </c>
      <c r="B518" s="57">
        <v>85822000112</v>
      </c>
    </row>
    <row r="519" spans="1:2" x14ac:dyDescent="0.25">
      <c r="A519" s="77" t="s">
        <v>596</v>
      </c>
      <c r="B519" s="72" t="s">
        <v>653</v>
      </c>
    </row>
    <row r="520" spans="1:2" x14ac:dyDescent="0.25">
      <c r="A520" s="77" t="s">
        <v>597</v>
      </c>
      <c r="B520" s="77" t="s">
        <v>649</v>
      </c>
    </row>
    <row r="521" spans="1:2" x14ac:dyDescent="0.25">
      <c r="A521" s="77" t="s">
        <v>598</v>
      </c>
      <c r="B521" s="77" t="s">
        <v>645</v>
      </c>
    </row>
    <row r="522" spans="1:2" x14ac:dyDescent="0.25">
      <c r="A522" s="77" t="s">
        <v>599</v>
      </c>
      <c r="B522" s="77" t="s">
        <v>646</v>
      </c>
    </row>
    <row r="523" spans="1:2" x14ac:dyDescent="0.25">
      <c r="A523" s="77" t="s">
        <v>600</v>
      </c>
      <c r="B523" s="77" t="s">
        <v>643</v>
      </c>
    </row>
    <row r="524" spans="1:2" x14ac:dyDescent="0.25">
      <c r="A524" s="77" t="s">
        <v>601</v>
      </c>
      <c r="B524" s="77" t="s">
        <v>641</v>
      </c>
    </row>
    <row r="525" spans="1:2" x14ac:dyDescent="0.25">
      <c r="A525" s="77" t="s">
        <v>602</v>
      </c>
      <c r="B525" s="77" t="s">
        <v>647</v>
      </c>
    </row>
    <row r="526" spans="1:2" x14ac:dyDescent="0.25">
      <c r="A526" s="77" t="s">
        <v>603</v>
      </c>
      <c r="B526" s="77" t="s">
        <v>648</v>
      </c>
    </row>
    <row r="527" spans="1:2" x14ac:dyDescent="0.25">
      <c r="A527" s="77" t="s">
        <v>604</v>
      </c>
      <c r="B527" s="77" t="s">
        <v>642</v>
      </c>
    </row>
    <row r="528" spans="1:2" x14ac:dyDescent="0.25">
      <c r="A528" s="77" t="s">
        <v>605</v>
      </c>
      <c r="B528" s="77" t="s">
        <v>650</v>
      </c>
    </row>
    <row r="529" spans="1:2" x14ac:dyDescent="0.25">
      <c r="A529" s="77" t="s">
        <v>606</v>
      </c>
      <c r="B529" s="77" t="s">
        <v>644</v>
      </c>
    </row>
    <row r="530" spans="1:2" x14ac:dyDescent="0.25">
      <c r="A530" s="77" t="s">
        <v>608</v>
      </c>
      <c r="B530" s="77" t="s">
        <v>653</v>
      </c>
    </row>
    <row r="531" spans="1:2" x14ac:dyDescent="0.25">
      <c r="A531" s="77" t="s">
        <v>609</v>
      </c>
      <c r="B531" s="77" t="s">
        <v>651</v>
      </c>
    </row>
    <row r="532" spans="1:2" x14ac:dyDescent="0.25">
      <c r="A532" s="77" t="s">
        <v>611</v>
      </c>
      <c r="B532" s="77" t="s">
        <v>629</v>
      </c>
    </row>
    <row r="533" spans="1:2" x14ac:dyDescent="0.25">
      <c r="A533" s="77" t="s">
        <v>612</v>
      </c>
      <c r="B533" s="77" t="s">
        <v>630</v>
      </c>
    </row>
    <row r="534" spans="1:2" x14ac:dyDescent="0.25">
      <c r="A534" s="77" t="s">
        <v>613</v>
      </c>
      <c r="B534" s="77" t="s">
        <v>631</v>
      </c>
    </row>
    <row r="535" spans="1:2" x14ac:dyDescent="0.25">
      <c r="A535" s="77" t="s">
        <v>614</v>
      </c>
      <c r="B535" s="77" t="s">
        <v>632</v>
      </c>
    </row>
    <row r="536" spans="1:2" x14ac:dyDescent="0.25">
      <c r="A536" s="77" t="s">
        <v>615</v>
      </c>
      <c r="B536" s="77" t="s">
        <v>633</v>
      </c>
    </row>
    <row r="537" spans="1:2" x14ac:dyDescent="0.25">
      <c r="A537" s="77" t="s">
        <v>616</v>
      </c>
      <c r="B537" s="77" t="s">
        <v>634</v>
      </c>
    </row>
    <row r="538" spans="1:2" x14ac:dyDescent="0.25">
      <c r="A538" s="77" t="s">
        <v>617</v>
      </c>
      <c r="B538" s="77" t="s">
        <v>635</v>
      </c>
    </row>
    <row r="539" spans="1:2" x14ac:dyDescent="0.25">
      <c r="A539" s="77" t="s">
        <v>618</v>
      </c>
      <c r="B539" s="77" t="s">
        <v>636</v>
      </c>
    </row>
    <row r="540" spans="1:2" x14ac:dyDescent="0.25">
      <c r="A540" s="77" t="s">
        <v>619</v>
      </c>
      <c r="B540" s="77" t="s">
        <v>637</v>
      </c>
    </row>
    <row r="541" spans="1:2" x14ac:dyDescent="0.25">
      <c r="A541" s="77" t="s">
        <v>620</v>
      </c>
      <c r="B541" s="77" t="s">
        <v>638</v>
      </c>
    </row>
    <row r="542" spans="1:2" x14ac:dyDescent="0.25">
      <c r="A542" s="77" t="s">
        <v>621</v>
      </c>
      <c r="B542" s="77" t="s">
        <v>639</v>
      </c>
    </row>
    <row r="543" spans="1:2" x14ac:dyDescent="0.25">
      <c r="A543" s="77" t="s">
        <v>622</v>
      </c>
      <c r="B543" s="77" t="s">
        <v>640</v>
      </c>
    </row>
    <row r="544" spans="1:2" x14ac:dyDescent="0.25">
      <c r="A544" s="77" t="s">
        <v>623</v>
      </c>
      <c r="B544" s="77" t="s">
        <v>652</v>
      </c>
    </row>
    <row r="545" spans="1:2" x14ac:dyDescent="0.25">
      <c r="A545" s="77" t="s">
        <v>595</v>
      </c>
      <c r="B545" s="77" t="s">
        <v>654</v>
      </c>
    </row>
    <row r="546" spans="1:2" x14ac:dyDescent="0.25">
      <c r="A546" s="77" t="s">
        <v>593</v>
      </c>
      <c r="B546" s="77" t="s">
        <v>655</v>
      </c>
    </row>
    <row r="547" spans="1:2" x14ac:dyDescent="0.25">
      <c r="A547" s="77" t="s">
        <v>689</v>
      </c>
      <c r="B547" s="77" t="s">
        <v>694</v>
      </c>
    </row>
    <row r="548" spans="1:2" x14ac:dyDescent="0.25">
      <c r="A548" s="77" t="s">
        <v>688</v>
      </c>
      <c r="B548" s="77" t="s">
        <v>695</v>
      </c>
    </row>
    <row r="549" spans="1:2" x14ac:dyDescent="0.25">
      <c r="A549" s="77" t="s">
        <v>691</v>
      </c>
      <c r="B549" s="77" t="s">
        <v>696</v>
      </c>
    </row>
    <row r="550" spans="1:2" x14ac:dyDescent="0.25">
      <c r="A550" s="77" t="s">
        <v>693</v>
      </c>
      <c r="B550" s="77" t="s">
        <v>697</v>
      </c>
    </row>
    <row r="551" spans="1:2" x14ac:dyDescent="0.25">
      <c r="A551" s="77" t="s">
        <v>842</v>
      </c>
      <c r="B551" s="77" t="s">
        <v>753</v>
      </c>
    </row>
    <row r="552" spans="1:2" x14ac:dyDescent="0.25">
      <c r="A552" s="77" t="s">
        <v>760</v>
      </c>
      <c r="B552" s="77" t="s">
        <v>761</v>
      </c>
    </row>
    <row r="553" spans="1:2" x14ac:dyDescent="0.25">
      <c r="A553" s="77" t="s">
        <v>840</v>
      </c>
      <c r="B553" s="77" t="s">
        <v>777</v>
      </c>
    </row>
    <row r="554" spans="1:2" x14ac:dyDescent="0.25">
      <c r="A554" s="77" t="s">
        <v>782</v>
      </c>
      <c r="B554" s="77" t="s">
        <v>783</v>
      </c>
    </row>
    <row r="555" spans="1:2" x14ac:dyDescent="0.25">
      <c r="A555" s="77" t="s">
        <v>764</v>
      </c>
      <c r="B555" s="77" t="s">
        <v>765</v>
      </c>
    </row>
    <row r="556" spans="1:2" x14ac:dyDescent="0.25">
      <c r="A556" s="77" t="s">
        <v>780</v>
      </c>
      <c r="B556" s="77" t="s">
        <v>781</v>
      </c>
    </row>
    <row r="557" spans="1:2" x14ac:dyDescent="0.25">
      <c r="A557" s="77" t="s">
        <v>784</v>
      </c>
      <c r="B557" s="77" t="s">
        <v>785</v>
      </c>
    </row>
    <row r="558" spans="1:2" x14ac:dyDescent="0.25">
      <c r="A558" s="77" t="s">
        <v>843</v>
      </c>
      <c r="B558" s="77" t="s">
        <v>749</v>
      </c>
    </row>
    <row r="559" spans="1:2" x14ac:dyDescent="0.25">
      <c r="A559" s="77" t="s">
        <v>844</v>
      </c>
      <c r="B559" s="77" t="s">
        <v>747</v>
      </c>
    </row>
    <row r="560" spans="1:2" x14ac:dyDescent="0.25">
      <c r="A560" s="77" t="s">
        <v>742</v>
      </c>
      <c r="B560" s="77" t="s">
        <v>743</v>
      </c>
    </row>
    <row r="561" spans="1:2" x14ac:dyDescent="0.25">
      <c r="A561" s="77" t="s">
        <v>788</v>
      </c>
      <c r="B561" s="77" t="s">
        <v>789</v>
      </c>
    </row>
    <row r="562" spans="1:2" x14ac:dyDescent="0.25">
      <c r="A562" s="77" t="s">
        <v>792</v>
      </c>
      <c r="B562" s="77" t="s">
        <v>793</v>
      </c>
    </row>
    <row r="563" spans="1:2" x14ac:dyDescent="0.25">
      <c r="A563" s="77" t="s">
        <v>762</v>
      </c>
      <c r="B563" s="77" t="s">
        <v>763</v>
      </c>
    </row>
    <row r="564" spans="1:2" x14ac:dyDescent="0.25">
      <c r="A564" s="77" t="s">
        <v>764</v>
      </c>
      <c r="B564" s="77" t="s">
        <v>765</v>
      </c>
    </row>
    <row r="565" spans="1:2" x14ac:dyDescent="0.25">
      <c r="A565" s="77" t="s">
        <v>845</v>
      </c>
      <c r="B565" s="77" t="s">
        <v>739</v>
      </c>
    </row>
    <row r="566" spans="1:2" x14ac:dyDescent="0.25">
      <c r="A566" s="77" t="s">
        <v>740</v>
      </c>
      <c r="B566" s="77" t="s">
        <v>741</v>
      </c>
    </row>
    <row r="567" spans="1:2" x14ac:dyDescent="0.25">
      <c r="A567" s="77" t="s">
        <v>744</v>
      </c>
      <c r="B567" s="77" t="s">
        <v>745</v>
      </c>
    </row>
    <row r="568" spans="1:2" x14ac:dyDescent="0.25">
      <c r="A568" s="77" t="s">
        <v>844</v>
      </c>
      <c r="B568" s="77" t="s">
        <v>747</v>
      </c>
    </row>
    <row r="569" spans="1:2" x14ac:dyDescent="0.25">
      <c r="A569" s="77" t="s">
        <v>843</v>
      </c>
      <c r="B569" s="77" t="s">
        <v>749</v>
      </c>
    </row>
    <row r="570" spans="1:2" x14ac:dyDescent="0.25">
      <c r="A570" s="77" t="s">
        <v>804</v>
      </c>
      <c r="B570" s="77" t="s">
        <v>805</v>
      </c>
    </row>
    <row r="571" spans="1:2" x14ac:dyDescent="0.25">
      <c r="A571" s="77" t="s">
        <v>750</v>
      </c>
      <c r="B571" s="77" t="s">
        <v>751</v>
      </c>
    </row>
    <row r="572" spans="1:2" x14ac:dyDescent="0.25">
      <c r="A572" s="77" t="s">
        <v>846</v>
      </c>
      <c r="B572" s="77" t="s">
        <v>753</v>
      </c>
    </row>
    <row r="573" spans="1:2" x14ac:dyDescent="0.25">
      <c r="A573" s="77" t="s">
        <v>847</v>
      </c>
      <c r="B573" s="77" t="s">
        <v>755</v>
      </c>
    </row>
    <row r="574" spans="1:2" x14ac:dyDescent="0.25">
      <c r="A574" s="77" t="s">
        <v>756</v>
      </c>
      <c r="B574" s="77" t="s">
        <v>855</v>
      </c>
    </row>
    <row r="575" spans="1:2" x14ac:dyDescent="0.25">
      <c r="A575" s="77" t="s">
        <v>758</v>
      </c>
      <c r="B575" s="77" t="s">
        <v>759</v>
      </c>
    </row>
    <row r="576" spans="1:2" x14ac:dyDescent="0.25">
      <c r="A576" s="77" t="s">
        <v>760</v>
      </c>
      <c r="B576" s="77" t="s">
        <v>761</v>
      </c>
    </row>
    <row r="577" spans="1:2" x14ac:dyDescent="0.25">
      <c r="A577" s="77" t="s">
        <v>762</v>
      </c>
      <c r="B577" s="77" t="s">
        <v>763</v>
      </c>
    </row>
    <row r="578" spans="1:2" x14ac:dyDescent="0.25">
      <c r="A578" s="77" t="s">
        <v>764</v>
      </c>
      <c r="B578" s="77" t="s">
        <v>765</v>
      </c>
    </row>
    <row r="579" spans="1:2" x14ac:dyDescent="0.25">
      <c r="A579" s="77" t="s">
        <v>766</v>
      </c>
      <c r="B579" s="77" t="s">
        <v>767</v>
      </c>
    </row>
    <row r="580" spans="1:2" x14ac:dyDescent="0.25">
      <c r="A580" s="77" t="s">
        <v>768</v>
      </c>
      <c r="B580" s="77" t="s">
        <v>769</v>
      </c>
    </row>
    <row r="581" spans="1:2" x14ac:dyDescent="0.25">
      <c r="A581" s="77" t="s">
        <v>835</v>
      </c>
      <c r="B581" s="77" t="s">
        <v>771</v>
      </c>
    </row>
    <row r="582" spans="1:2" x14ac:dyDescent="0.25">
      <c r="A582" s="77" t="s">
        <v>772</v>
      </c>
      <c r="B582" s="77" t="s">
        <v>773</v>
      </c>
    </row>
    <row r="583" spans="1:2" x14ac:dyDescent="0.25">
      <c r="A583" s="77" t="s">
        <v>774</v>
      </c>
      <c r="B583" s="77" t="s">
        <v>775</v>
      </c>
    </row>
    <row r="584" spans="1:2" x14ac:dyDescent="0.25">
      <c r="A584" s="77" t="s">
        <v>776</v>
      </c>
      <c r="B584" s="77" t="s">
        <v>777</v>
      </c>
    </row>
    <row r="585" spans="1:2" x14ac:dyDescent="0.25">
      <c r="A585" s="77" t="s">
        <v>778</v>
      </c>
      <c r="B585" s="77" t="s">
        <v>779</v>
      </c>
    </row>
    <row r="586" spans="1:2" x14ac:dyDescent="0.25">
      <c r="A586" s="77" t="s">
        <v>780</v>
      </c>
      <c r="B586" s="77" t="s">
        <v>781</v>
      </c>
    </row>
    <row r="587" spans="1:2" x14ac:dyDescent="0.25">
      <c r="A587" s="77" t="s">
        <v>782</v>
      </c>
      <c r="B587" s="77" t="s">
        <v>783</v>
      </c>
    </row>
    <row r="588" spans="1:2" x14ac:dyDescent="0.25">
      <c r="A588" s="77" t="s">
        <v>784</v>
      </c>
      <c r="B588" s="77" t="s">
        <v>785</v>
      </c>
    </row>
    <row r="589" spans="1:2" x14ac:dyDescent="0.25">
      <c r="A589" s="77" t="s">
        <v>786</v>
      </c>
      <c r="B589" s="77" t="s">
        <v>787</v>
      </c>
    </row>
    <row r="590" spans="1:2" x14ac:dyDescent="0.25">
      <c r="A590" s="77" t="s">
        <v>788</v>
      </c>
      <c r="B590" s="77" t="s">
        <v>789</v>
      </c>
    </row>
    <row r="591" spans="1:2" x14ac:dyDescent="0.25">
      <c r="A591" s="77" t="s">
        <v>736</v>
      </c>
      <c r="B591" s="77" t="s">
        <v>737</v>
      </c>
    </row>
    <row r="592" spans="1:2" x14ac:dyDescent="0.25">
      <c r="A592" s="77" t="s">
        <v>790</v>
      </c>
      <c r="B592" s="77" t="s">
        <v>791</v>
      </c>
    </row>
    <row r="593" spans="1:2" x14ac:dyDescent="0.25">
      <c r="A593" s="77" t="s">
        <v>792</v>
      </c>
      <c r="B593" s="77" t="s">
        <v>793</v>
      </c>
    </row>
    <row r="594" spans="1:2" x14ac:dyDescent="0.25">
      <c r="A594" s="77" t="s">
        <v>794</v>
      </c>
      <c r="B594" s="77" t="s">
        <v>795</v>
      </c>
    </row>
    <row r="595" spans="1:2" x14ac:dyDescent="0.25">
      <c r="A595" s="77" t="s">
        <v>796</v>
      </c>
      <c r="B595" s="77" t="s">
        <v>797</v>
      </c>
    </row>
    <row r="596" spans="1:2" x14ac:dyDescent="0.25">
      <c r="A596" s="77" t="s">
        <v>830</v>
      </c>
      <c r="B596" s="77" t="s">
        <v>856</v>
      </c>
    </row>
    <row r="597" spans="1:2" x14ac:dyDescent="0.25">
      <c r="A597" s="77" t="s">
        <v>742</v>
      </c>
      <c r="B597" s="77" t="s">
        <v>743</v>
      </c>
    </row>
    <row r="598" spans="1:2" x14ac:dyDescent="0.25">
      <c r="A598" s="77" t="s">
        <v>487</v>
      </c>
      <c r="B598" s="77"/>
    </row>
    <row r="599" spans="1:2" x14ac:dyDescent="0.25">
      <c r="A599" s="77" t="s">
        <v>723</v>
      </c>
      <c r="B599" s="77"/>
    </row>
    <row r="600" spans="1:2" x14ac:dyDescent="0.25">
      <c r="A600" s="77" t="s">
        <v>746</v>
      </c>
      <c r="B600" s="77" t="s">
        <v>747</v>
      </c>
    </row>
    <row r="601" spans="1:2" x14ac:dyDescent="0.25">
      <c r="A601" s="77" t="s">
        <v>848</v>
      </c>
      <c r="B601" s="77" t="s">
        <v>857</v>
      </c>
    </row>
    <row r="602" spans="1:2" x14ac:dyDescent="0.25">
      <c r="A602" s="77" t="s">
        <v>814</v>
      </c>
      <c r="B602" s="77" t="s">
        <v>817</v>
      </c>
    </row>
    <row r="603" spans="1:2" x14ac:dyDescent="0.25">
      <c r="A603" s="77" t="s">
        <v>849</v>
      </c>
      <c r="B603" s="77" t="s">
        <v>821</v>
      </c>
    </row>
    <row r="604" spans="1:2" x14ac:dyDescent="0.25">
      <c r="A604" s="77" t="s">
        <v>850</v>
      </c>
      <c r="B604" s="77" t="s">
        <v>858</v>
      </c>
    </row>
    <row r="605" spans="1:2" x14ac:dyDescent="0.25">
      <c r="A605" s="77" t="s">
        <v>851</v>
      </c>
      <c r="B605" s="77" t="s">
        <v>818</v>
      </c>
    </row>
    <row r="606" spans="1:2" x14ac:dyDescent="0.25">
      <c r="A606" s="77" t="s">
        <v>852</v>
      </c>
      <c r="B606" s="77" t="s">
        <v>859</v>
      </c>
    </row>
    <row r="607" spans="1:2" x14ac:dyDescent="0.25">
      <c r="A607" s="77" t="s">
        <v>807</v>
      </c>
      <c r="B607" s="77" t="s">
        <v>819</v>
      </c>
    </row>
    <row r="608" spans="1:2" x14ac:dyDescent="0.25">
      <c r="A608" s="77" t="s">
        <v>853</v>
      </c>
      <c r="B608" s="77" t="s">
        <v>860</v>
      </c>
    </row>
    <row r="609" spans="1:2" x14ac:dyDescent="0.25">
      <c r="A609" s="77" t="s">
        <v>812</v>
      </c>
      <c r="B609" s="77" t="s">
        <v>822</v>
      </c>
    </row>
    <row r="610" spans="1:2" x14ac:dyDescent="0.25">
      <c r="A610" s="77" t="s">
        <v>704</v>
      </c>
      <c r="B610" s="77" t="s">
        <v>708</v>
      </c>
    </row>
    <row r="611" spans="1:2" x14ac:dyDescent="0.25">
      <c r="A611" s="77" t="s">
        <v>825</v>
      </c>
      <c r="B611" s="77" t="s">
        <v>820</v>
      </c>
    </row>
    <row r="612" spans="1:2" x14ac:dyDescent="0.25">
      <c r="A612" s="77" t="s">
        <v>810</v>
      </c>
      <c r="B612" s="77" t="s">
        <v>820</v>
      </c>
    </row>
    <row r="613" spans="1:2" x14ac:dyDescent="0.25">
      <c r="A613" s="77" t="s">
        <v>854</v>
      </c>
      <c r="B613" s="77" t="s">
        <v>861</v>
      </c>
    </row>
    <row r="614" spans="1:2" x14ac:dyDescent="0.25">
      <c r="A614" s="77" t="s">
        <v>921</v>
      </c>
      <c r="B614" t="s">
        <v>862</v>
      </c>
    </row>
    <row r="615" spans="1:2" x14ac:dyDescent="0.25">
      <c r="A615" s="77" t="s">
        <v>831</v>
      </c>
      <c r="B615" s="77" t="s">
        <v>832</v>
      </c>
    </row>
    <row r="616" spans="1:2" x14ac:dyDescent="0.25">
      <c r="A616" s="77" t="s">
        <v>833</v>
      </c>
      <c r="B616" s="77" t="s">
        <v>834</v>
      </c>
    </row>
    <row r="617" spans="1:2" x14ac:dyDescent="0.25">
      <c r="A617" s="77" t="s">
        <v>772</v>
      </c>
      <c r="B617" s="77" t="s">
        <v>773</v>
      </c>
    </row>
    <row r="618" spans="1:2" x14ac:dyDescent="0.25">
      <c r="A618" s="77" t="s">
        <v>836</v>
      </c>
      <c r="B618" s="77" t="s">
        <v>837</v>
      </c>
    </row>
    <row r="619" spans="1:2" x14ac:dyDescent="0.25">
      <c r="A619" s="77" t="s">
        <v>838</v>
      </c>
      <c r="B619" s="77" t="s">
        <v>839</v>
      </c>
    </row>
    <row r="620" spans="1:2" x14ac:dyDescent="0.25">
      <c r="A620" s="77" t="s">
        <v>826</v>
      </c>
      <c r="B620" t="s">
        <v>863</v>
      </c>
    </row>
    <row r="621" spans="1:2" x14ac:dyDescent="0.25">
      <c r="A621" s="77" t="s">
        <v>827</v>
      </c>
      <c r="B621" t="s">
        <v>864</v>
      </c>
    </row>
    <row r="622" spans="1:2" x14ac:dyDescent="0.25">
      <c r="A622" s="77" t="s">
        <v>914</v>
      </c>
      <c r="B622" t="s">
        <v>865</v>
      </c>
    </row>
    <row r="623" spans="1:2" x14ac:dyDescent="0.25">
      <c r="A623" s="77" t="s">
        <v>833</v>
      </c>
      <c r="B623" s="77" t="s">
        <v>834</v>
      </c>
    </row>
    <row r="624" spans="1:2" x14ac:dyDescent="0.25">
      <c r="A624" s="77" t="s">
        <v>866</v>
      </c>
      <c r="B624" t="s">
        <v>875</v>
      </c>
    </row>
    <row r="625" spans="1:2" x14ac:dyDescent="0.25">
      <c r="A625" s="77" t="s">
        <v>867</v>
      </c>
      <c r="B625" t="s">
        <v>876</v>
      </c>
    </row>
    <row r="626" spans="1:2" x14ac:dyDescent="0.25">
      <c r="A626" s="77" t="s">
        <v>943</v>
      </c>
      <c r="B626" t="s">
        <v>877</v>
      </c>
    </row>
    <row r="627" spans="1:2" x14ac:dyDescent="0.25">
      <c r="A627" s="77" t="s">
        <v>869</v>
      </c>
      <c r="B627" t="s">
        <v>878</v>
      </c>
    </row>
    <row r="628" spans="1:2" x14ac:dyDescent="0.25">
      <c r="A628" s="77" t="s">
        <v>870</v>
      </c>
      <c r="B628" t="s">
        <v>874</v>
      </c>
    </row>
    <row r="629" spans="1:2" x14ac:dyDescent="0.25">
      <c r="A629" s="77" t="s">
        <v>872</v>
      </c>
      <c r="B629" s="75" t="s">
        <v>879</v>
      </c>
    </row>
    <row r="630" spans="1:2" x14ac:dyDescent="0.25">
      <c r="A630" s="77" t="s">
        <v>873</v>
      </c>
      <c r="B630" t="s">
        <v>880</v>
      </c>
    </row>
    <row r="631" spans="1:2" x14ac:dyDescent="0.25">
      <c r="A631" s="77" t="s">
        <v>868</v>
      </c>
      <c r="B631" t="s">
        <v>881</v>
      </c>
    </row>
    <row r="632" spans="1:2" x14ac:dyDescent="0.25">
      <c r="A632" s="77" t="s">
        <v>895</v>
      </c>
      <c r="B632" t="s">
        <v>899</v>
      </c>
    </row>
    <row r="633" spans="1:2" x14ac:dyDescent="0.25">
      <c r="A633" s="77" t="s">
        <v>896</v>
      </c>
      <c r="B633" s="77" t="s">
        <v>897</v>
      </c>
    </row>
    <row r="634" spans="1:2" x14ac:dyDescent="0.25">
      <c r="A634" s="77" t="s">
        <v>833</v>
      </c>
      <c r="B634" s="77" t="s">
        <v>834</v>
      </c>
    </row>
    <row r="635" spans="1:2" x14ac:dyDescent="0.25">
      <c r="A635" s="77" t="s">
        <v>887</v>
      </c>
      <c r="B635" s="77" t="s">
        <v>820</v>
      </c>
    </row>
    <row r="636" spans="1:2" x14ac:dyDescent="0.25">
      <c r="A636" s="77" t="s">
        <v>894</v>
      </c>
      <c r="B636" s="72" t="s">
        <v>516</v>
      </c>
    </row>
    <row r="637" spans="1:2" x14ac:dyDescent="0.25">
      <c r="A637" s="77" t="s">
        <v>884</v>
      </c>
      <c r="B637" t="s">
        <v>900</v>
      </c>
    </row>
    <row r="638" spans="1:2" x14ac:dyDescent="0.25">
      <c r="A638" s="77" t="s">
        <v>883</v>
      </c>
      <c r="B638" t="s">
        <v>901</v>
      </c>
    </row>
    <row r="639" spans="1:2" x14ac:dyDescent="0.25">
      <c r="A639" s="77" t="s">
        <v>889</v>
      </c>
      <c r="B639" t="s">
        <v>902</v>
      </c>
    </row>
    <row r="640" spans="1:2" x14ac:dyDescent="0.25">
      <c r="A640" t="s">
        <v>804</v>
      </c>
      <c r="B640" t="s">
        <v>805</v>
      </c>
    </row>
    <row r="641" spans="1:2" x14ac:dyDescent="0.25">
      <c r="A641" s="77" t="s">
        <v>905</v>
      </c>
      <c r="B641" s="72" t="s">
        <v>497</v>
      </c>
    </row>
    <row r="642" spans="1:2" x14ac:dyDescent="0.25">
      <c r="A642" s="77" t="s">
        <v>907</v>
      </c>
      <c r="B642" t="s">
        <v>908</v>
      </c>
    </row>
    <row r="643" spans="1:2" x14ac:dyDescent="0.25">
      <c r="A643" s="77" t="s">
        <v>910</v>
      </c>
      <c r="B643" t="s">
        <v>917</v>
      </c>
    </row>
    <row r="644" spans="1:2" x14ac:dyDescent="0.25">
      <c r="A644" s="77" t="s">
        <v>915</v>
      </c>
      <c r="B644" t="s">
        <v>918</v>
      </c>
    </row>
    <row r="645" spans="1:2" x14ac:dyDescent="0.25">
      <c r="A645" s="77" t="s">
        <v>916</v>
      </c>
      <c r="B645" t="s">
        <v>526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214" zoomScale="110" zoomScaleNormal="110" workbookViewId="0">
      <selection activeCell="A231" sqref="A231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4" t="s">
        <v>89</v>
      </c>
      <c r="B1" s="54" t="s">
        <v>123</v>
      </c>
      <c r="C1" s="54" t="s">
        <v>122</v>
      </c>
      <c r="D1" s="54" t="s">
        <v>36</v>
      </c>
      <c r="E1" s="54" t="s">
        <v>6</v>
      </c>
    </row>
    <row r="2" spans="1:5" x14ac:dyDescent="0.25">
      <c r="A2" s="58"/>
      <c r="B2" s="43" t="s">
        <v>124</v>
      </c>
      <c r="C2" s="44" t="s">
        <v>125</v>
      </c>
      <c r="D2" t="s">
        <v>824</v>
      </c>
      <c r="E2" t="s">
        <v>733</v>
      </c>
    </row>
    <row r="3" spans="1:5" x14ac:dyDescent="0.25">
      <c r="A3" s="86" t="s">
        <v>391</v>
      </c>
      <c r="B3" s="45" t="s">
        <v>60</v>
      </c>
      <c r="C3" s="46" t="s">
        <v>126</v>
      </c>
    </row>
    <row r="4" spans="1:5" s="77" customFormat="1" x14ac:dyDescent="0.25">
      <c r="B4" s="81" t="s">
        <v>127</v>
      </c>
      <c r="C4" s="82" t="s">
        <v>128</v>
      </c>
    </row>
    <row r="5" spans="1:5" x14ac:dyDescent="0.25">
      <c r="A5" s="86" t="s">
        <v>564</v>
      </c>
      <c r="B5" s="45" t="s">
        <v>127</v>
      </c>
      <c r="C5" s="46" t="s">
        <v>128</v>
      </c>
    </row>
    <row r="6" spans="1:5" x14ac:dyDescent="0.25">
      <c r="A6" s="86" t="s">
        <v>565</v>
      </c>
      <c r="B6" s="45" t="s">
        <v>129</v>
      </c>
      <c r="C6" s="46" t="s">
        <v>130</v>
      </c>
    </row>
    <row r="7" spans="1:5" x14ac:dyDescent="0.25">
      <c r="A7" s="86" t="s">
        <v>565</v>
      </c>
      <c r="B7" s="45" t="s">
        <v>129</v>
      </c>
      <c r="C7" s="46" t="s">
        <v>130</v>
      </c>
    </row>
    <row r="8" spans="1:5" x14ac:dyDescent="0.25">
      <c r="A8" s="77" t="s">
        <v>925</v>
      </c>
      <c r="B8" s="45" t="s">
        <v>131</v>
      </c>
      <c r="C8" s="46" t="s">
        <v>132</v>
      </c>
    </row>
    <row r="9" spans="1:5" x14ac:dyDescent="0.25">
      <c r="A9" s="86"/>
      <c r="B9" s="45" t="s">
        <v>133</v>
      </c>
      <c r="C9" s="46" t="s">
        <v>134</v>
      </c>
    </row>
    <row r="10" spans="1:5" x14ac:dyDescent="0.25">
      <c r="A10" s="86"/>
      <c r="B10" s="45" t="s">
        <v>135</v>
      </c>
      <c r="C10" s="46" t="s">
        <v>136</v>
      </c>
    </row>
    <row r="11" spans="1:5" x14ac:dyDescent="0.25">
      <c r="A11" s="86"/>
      <c r="B11" s="45" t="s">
        <v>137</v>
      </c>
      <c r="C11" s="46" t="s">
        <v>138</v>
      </c>
    </row>
    <row r="12" spans="1:5" s="77" customFormat="1" x14ac:dyDescent="0.25">
      <c r="A12" s="86" t="s">
        <v>913</v>
      </c>
      <c r="B12" s="81" t="s">
        <v>139</v>
      </c>
      <c r="C12" s="82" t="s">
        <v>140</v>
      </c>
    </row>
    <row r="13" spans="1:5" s="77" customFormat="1" x14ac:dyDescent="0.25">
      <c r="A13" s="86" t="s">
        <v>909</v>
      </c>
      <c r="B13" s="81" t="s">
        <v>139</v>
      </c>
      <c r="C13" s="82" t="s">
        <v>140</v>
      </c>
    </row>
    <row r="14" spans="1:5" s="77" customFormat="1" x14ac:dyDescent="0.25">
      <c r="A14" s="86" t="s">
        <v>912</v>
      </c>
      <c r="B14" s="81" t="s">
        <v>139</v>
      </c>
      <c r="C14" s="82" t="s">
        <v>140</v>
      </c>
    </row>
    <row r="15" spans="1:5" x14ac:dyDescent="0.25">
      <c r="A15" s="86" t="s">
        <v>911</v>
      </c>
      <c r="B15" s="45" t="s">
        <v>139</v>
      </c>
      <c r="C15" s="46" t="s">
        <v>140</v>
      </c>
    </row>
    <row r="16" spans="1:5" x14ac:dyDescent="0.25">
      <c r="A16" s="86"/>
      <c r="B16" s="43" t="s">
        <v>141</v>
      </c>
      <c r="C16" s="44" t="s">
        <v>142</v>
      </c>
    </row>
    <row r="17" spans="1:3" x14ac:dyDescent="0.25">
      <c r="A17" s="86" t="s">
        <v>411</v>
      </c>
      <c r="B17" s="45" t="s">
        <v>58</v>
      </c>
      <c r="C17" s="46" t="s">
        <v>2</v>
      </c>
    </row>
    <row r="18" spans="1:3" x14ac:dyDescent="0.25">
      <c r="A18" s="86"/>
      <c r="B18" s="45" t="s">
        <v>143</v>
      </c>
      <c r="C18" s="46" t="s">
        <v>144</v>
      </c>
    </row>
    <row r="19" spans="1:3" x14ac:dyDescent="0.25">
      <c r="A19" s="86"/>
      <c r="B19" s="45" t="s">
        <v>145</v>
      </c>
      <c r="C19" s="46" t="s">
        <v>146</v>
      </c>
    </row>
    <row r="20" spans="1:3" x14ac:dyDescent="0.25">
      <c r="A20" s="86"/>
      <c r="B20" s="45" t="s">
        <v>70</v>
      </c>
      <c r="C20" s="46" t="s">
        <v>147</v>
      </c>
    </row>
    <row r="21" spans="1:3" x14ac:dyDescent="0.25">
      <c r="A21" s="86" t="s">
        <v>799</v>
      </c>
      <c r="B21" s="45" t="s">
        <v>148</v>
      </c>
      <c r="C21" s="46" t="s">
        <v>149</v>
      </c>
    </row>
    <row r="22" spans="1:3" x14ac:dyDescent="0.25">
      <c r="A22" s="86"/>
      <c r="B22" s="43" t="s">
        <v>150</v>
      </c>
      <c r="C22" s="44" t="s">
        <v>151</v>
      </c>
    </row>
    <row r="23" spans="1:3" x14ac:dyDescent="0.25">
      <c r="A23" s="86" t="s">
        <v>491</v>
      </c>
      <c r="B23" s="47" t="s">
        <v>59</v>
      </c>
      <c r="C23" s="46" t="s">
        <v>11</v>
      </c>
    </row>
    <row r="24" spans="1:3" x14ac:dyDescent="0.25">
      <c r="A24" s="86" t="s">
        <v>582</v>
      </c>
      <c r="B24" s="47" t="s">
        <v>59</v>
      </c>
      <c r="C24" s="46" t="s">
        <v>11</v>
      </c>
    </row>
    <row r="25" spans="1:3" x14ac:dyDescent="0.25">
      <c r="A25" s="86" t="s">
        <v>453</v>
      </c>
      <c r="B25" s="47" t="s">
        <v>59</v>
      </c>
      <c r="C25" s="46" t="s">
        <v>11</v>
      </c>
    </row>
    <row r="26" spans="1:3" x14ac:dyDescent="0.25">
      <c r="A26" s="86" t="s">
        <v>470</v>
      </c>
      <c r="B26" s="47" t="s">
        <v>74</v>
      </c>
      <c r="C26" s="46" t="s">
        <v>152</v>
      </c>
    </row>
    <row r="27" spans="1:3" x14ac:dyDescent="0.25">
      <c r="A27" s="86" t="s">
        <v>468</v>
      </c>
      <c r="B27" s="47" t="s">
        <v>73</v>
      </c>
      <c r="C27" s="46" t="s">
        <v>153</v>
      </c>
    </row>
    <row r="28" spans="1:3" x14ac:dyDescent="0.25">
      <c r="A28" s="86" t="s">
        <v>409</v>
      </c>
      <c r="B28" s="45" t="s">
        <v>64</v>
      </c>
      <c r="C28" s="46" t="s">
        <v>40</v>
      </c>
    </row>
    <row r="29" spans="1:3" x14ac:dyDescent="0.25">
      <c r="A29" s="86"/>
      <c r="B29" s="45" t="s">
        <v>154</v>
      </c>
      <c r="C29" s="46" t="s">
        <v>155</v>
      </c>
    </row>
    <row r="30" spans="1:3" x14ac:dyDescent="0.25">
      <c r="A30" s="86"/>
      <c r="B30" s="43" t="s">
        <v>156</v>
      </c>
      <c r="C30" s="44" t="s">
        <v>157</v>
      </c>
    </row>
    <row r="31" spans="1:3" x14ac:dyDescent="0.25">
      <c r="A31" s="86"/>
      <c r="B31" s="45" t="s">
        <v>158</v>
      </c>
      <c r="C31" s="46" t="s">
        <v>159</v>
      </c>
    </row>
    <row r="32" spans="1:3" x14ac:dyDescent="0.25">
      <c r="A32" s="86"/>
      <c r="B32" s="45" t="s">
        <v>160</v>
      </c>
      <c r="C32" s="46" t="s">
        <v>161</v>
      </c>
    </row>
    <row r="33" spans="1:3" x14ac:dyDescent="0.25">
      <c r="A33" s="86" t="s">
        <v>454</v>
      </c>
      <c r="B33" s="45" t="s">
        <v>92</v>
      </c>
      <c r="C33" s="46" t="s">
        <v>162</v>
      </c>
    </row>
    <row r="34" spans="1:3" x14ac:dyDescent="0.25">
      <c r="A34" s="86"/>
      <c r="B34" s="48">
        <v>2</v>
      </c>
      <c r="C34" s="49" t="s">
        <v>163</v>
      </c>
    </row>
    <row r="35" spans="1:3" x14ac:dyDescent="0.25">
      <c r="A35" s="86"/>
      <c r="B35" s="43" t="s">
        <v>164</v>
      </c>
      <c r="C35" s="44" t="s">
        <v>165</v>
      </c>
    </row>
    <row r="36" spans="1:3" s="77" customFormat="1" x14ac:dyDescent="0.25">
      <c r="A36" s="86" t="s">
        <v>882</v>
      </c>
      <c r="B36" s="47" t="s">
        <v>63</v>
      </c>
      <c r="C36" s="50" t="s">
        <v>165</v>
      </c>
    </row>
    <row r="37" spans="1:3" x14ac:dyDescent="0.25">
      <c r="A37" s="86" t="s">
        <v>418</v>
      </c>
      <c r="B37" s="47" t="s">
        <v>63</v>
      </c>
      <c r="C37" s="50" t="s">
        <v>165</v>
      </c>
    </row>
    <row r="38" spans="1:3" x14ac:dyDescent="0.25">
      <c r="A38" s="86"/>
      <c r="B38" s="43" t="s">
        <v>166</v>
      </c>
      <c r="C38" s="44" t="s">
        <v>167</v>
      </c>
    </row>
    <row r="39" spans="1:3" x14ac:dyDescent="0.25">
      <c r="A39" s="86"/>
      <c r="B39" s="45" t="s">
        <v>168</v>
      </c>
      <c r="C39" s="46" t="s">
        <v>167</v>
      </c>
    </row>
    <row r="40" spans="1:3" x14ac:dyDescent="0.25">
      <c r="A40" s="86"/>
      <c r="B40" s="43" t="s">
        <v>169</v>
      </c>
      <c r="C40" s="44" t="s">
        <v>170</v>
      </c>
    </row>
    <row r="41" spans="1:3" x14ac:dyDescent="0.25">
      <c r="A41" s="86"/>
      <c r="B41" s="47" t="s">
        <v>171</v>
      </c>
      <c r="C41" s="46" t="s">
        <v>172</v>
      </c>
    </row>
    <row r="42" spans="1:3" x14ac:dyDescent="0.25">
      <c r="A42" s="86"/>
      <c r="B42" s="47" t="s">
        <v>173</v>
      </c>
      <c r="C42" s="50" t="s">
        <v>174</v>
      </c>
    </row>
    <row r="43" spans="1:3" x14ac:dyDescent="0.25">
      <c r="A43" s="86"/>
      <c r="B43" s="45" t="s">
        <v>175</v>
      </c>
      <c r="C43" s="46" t="s">
        <v>176</v>
      </c>
    </row>
    <row r="44" spans="1:3" x14ac:dyDescent="0.25">
      <c r="A44" s="86"/>
      <c r="B44" s="45" t="s">
        <v>177</v>
      </c>
      <c r="C44" s="46" t="s">
        <v>178</v>
      </c>
    </row>
    <row r="45" spans="1:3" x14ac:dyDescent="0.25">
      <c r="A45" s="86"/>
      <c r="B45" s="43" t="s">
        <v>179</v>
      </c>
      <c r="C45" s="44" t="s">
        <v>180</v>
      </c>
    </row>
    <row r="46" spans="1:3" x14ac:dyDescent="0.25">
      <c r="A46" s="86" t="s">
        <v>888</v>
      </c>
      <c r="B46" s="45" t="s">
        <v>181</v>
      </c>
      <c r="C46" s="46" t="s">
        <v>180</v>
      </c>
    </row>
    <row r="47" spans="1:3" x14ac:dyDescent="0.25">
      <c r="A47" s="86"/>
      <c r="B47" s="43" t="s">
        <v>182</v>
      </c>
      <c r="C47" s="44" t="s">
        <v>4</v>
      </c>
    </row>
    <row r="48" spans="1:3" x14ac:dyDescent="0.25">
      <c r="A48" s="86" t="s">
        <v>416</v>
      </c>
      <c r="B48" s="47" t="s">
        <v>62</v>
      </c>
      <c r="C48" s="46" t="s">
        <v>4</v>
      </c>
    </row>
    <row r="49" spans="1:3" x14ac:dyDescent="0.25">
      <c r="A49" s="86"/>
      <c r="B49" s="43" t="s">
        <v>183</v>
      </c>
      <c r="C49" s="44" t="s">
        <v>184</v>
      </c>
    </row>
    <row r="50" spans="1:3" x14ac:dyDescent="0.25">
      <c r="A50" s="86"/>
      <c r="B50" s="45" t="s">
        <v>185</v>
      </c>
      <c r="C50" s="46" t="s">
        <v>184</v>
      </c>
    </row>
    <row r="51" spans="1:3" x14ac:dyDescent="0.25">
      <c r="A51" s="86"/>
      <c r="B51" s="43" t="s">
        <v>186</v>
      </c>
      <c r="C51" s="44" t="s">
        <v>187</v>
      </c>
    </row>
    <row r="52" spans="1:3" x14ac:dyDescent="0.25">
      <c r="A52" s="86" t="s">
        <v>390</v>
      </c>
      <c r="B52" s="45" t="s">
        <v>52</v>
      </c>
      <c r="C52" s="50" t="s">
        <v>188</v>
      </c>
    </row>
    <row r="53" spans="1:3" x14ac:dyDescent="0.25">
      <c r="A53" s="86" t="s">
        <v>891</v>
      </c>
      <c r="B53" s="45" t="s">
        <v>189</v>
      </c>
      <c r="C53" s="46" t="s">
        <v>190</v>
      </c>
    </row>
    <row r="54" spans="1:3" x14ac:dyDescent="0.25">
      <c r="A54" s="99" t="s">
        <v>388</v>
      </c>
      <c r="B54" s="45" t="s">
        <v>51</v>
      </c>
      <c r="C54" s="46" t="s">
        <v>191</v>
      </c>
    </row>
    <row r="55" spans="1:3" x14ac:dyDescent="0.25">
      <c r="A55" s="86"/>
      <c r="B55" s="43" t="s">
        <v>192</v>
      </c>
      <c r="C55" s="44" t="s">
        <v>193</v>
      </c>
    </row>
    <row r="56" spans="1:3" x14ac:dyDescent="0.25">
      <c r="A56" s="86"/>
      <c r="B56" s="45" t="s">
        <v>194</v>
      </c>
      <c r="C56" s="46" t="s">
        <v>193</v>
      </c>
    </row>
    <row r="57" spans="1:3" x14ac:dyDescent="0.25">
      <c r="A57" s="86"/>
      <c r="B57" s="43" t="s">
        <v>195</v>
      </c>
      <c r="C57" s="44" t="s">
        <v>196</v>
      </c>
    </row>
    <row r="58" spans="1:3" x14ac:dyDescent="0.25">
      <c r="A58" s="86"/>
      <c r="B58" s="45" t="s">
        <v>197</v>
      </c>
      <c r="C58" s="46" t="s">
        <v>196</v>
      </c>
    </row>
    <row r="59" spans="1:3" x14ac:dyDescent="0.25">
      <c r="A59" s="86"/>
      <c r="B59" s="43" t="s">
        <v>198</v>
      </c>
      <c r="C59" s="44" t="s">
        <v>199</v>
      </c>
    </row>
    <row r="60" spans="1:3" x14ac:dyDescent="0.25">
      <c r="A60" s="86" t="s">
        <v>199</v>
      </c>
      <c r="B60" s="45" t="s">
        <v>200</v>
      </c>
      <c r="C60" s="46" t="s">
        <v>199</v>
      </c>
    </row>
    <row r="61" spans="1:3" x14ac:dyDescent="0.25">
      <c r="A61" s="86"/>
      <c r="B61" s="43" t="s">
        <v>201</v>
      </c>
      <c r="C61" s="44" t="s">
        <v>202</v>
      </c>
    </row>
    <row r="62" spans="1:3" x14ac:dyDescent="0.25">
      <c r="A62" s="86"/>
      <c r="B62" s="45" t="s">
        <v>203</v>
      </c>
      <c r="C62" s="46" t="s">
        <v>202</v>
      </c>
    </row>
    <row r="63" spans="1:3" x14ac:dyDescent="0.25">
      <c r="A63" s="86"/>
      <c r="B63" s="51" t="s">
        <v>204</v>
      </c>
      <c r="C63" s="44" t="s">
        <v>205</v>
      </c>
    </row>
    <row r="64" spans="1:3" x14ac:dyDescent="0.25">
      <c r="A64" s="86" t="s">
        <v>8</v>
      </c>
      <c r="B64" s="47" t="s">
        <v>206</v>
      </c>
      <c r="C64" s="50" t="s">
        <v>205</v>
      </c>
    </row>
    <row r="65" spans="1:3" x14ac:dyDescent="0.25">
      <c r="A65" s="86"/>
      <c r="B65" s="48">
        <v>3</v>
      </c>
      <c r="C65" s="49" t="s">
        <v>207</v>
      </c>
    </row>
    <row r="66" spans="1:3" x14ac:dyDescent="0.25">
      <c r="A66" s="86"/>
      <c r="B66" s="43" t="s">
        <v>208</v>
      </c>
      <c r="C66" s="44" t="s">
        <v>209</v>
      </c>
    </row>
    <row r="67" spans="1:3" x14ac:dyDescent="0.25">
      <c r="A67" s="86"/>
      <c r="B67" s="47" t="s">
        <v>68</v>
      </c>
      <c r="C67" s="46" t="s">
        <v>210</v>
      </c>
    </row>
    <row r="68" spans="1:3" x14ac:dyDescent="0.25">
      <c r="A68" s="86"/>
      <c r="B68" s="45" t="s">
        <v>211</v>
      </c>
      <c r="C68" s="46" t="s">
        <v>212</v>
      </c>
    </row>
    <row r="69" spans="1:3" x14ac:dyDescent="0.25">
      <c r="A69" s="86"/>
      <c r="B69" s="43" t="s">
        <v>213</v>
      </c>
      <c r="C69" s="44" t="s">
        <v>214</v>
      </c>
    </row>
    <row r="70" spans="1:3" s="77" customFormat="1" x14ac:dyDescent="0.25">
      <c r="A70" s="86" t="s">
        <v>890</v>
      </c>
      <c r="B70" s="47" t="s">
        <v>56</v>
      </c>
      <c r="C70" s="82" t="s">
        <v>214</v>
      </c>
    </row>
    <row r="71" spans="1:3" x14ac:dyDescent="0.25">
      <c r="A71" s="86" t="s">
        <v>448</v>
      </c>
      <c r="B71" s="47" t="s">
        <v>56</v>
      </c>
      <c r="C71" s="46" t="s">
        <v>214</v>
      </c>
    </row>
    <row r="72" spans="1:3" x14ac:dyDescent="0.25">
      <c r="A72" s="86"/>
      <c r="B72" s="43" t="s">
        <v>215</v>
      </c>
      <c r="C72" s="44" t="s">
        <v>216</v>
      </c>
    </row>
    <row r="73" spans="1:3" x14ac:dyDescent="0.25">
      <c r="A73" s="86" t="s">
        <v>886</v>
      </c>
      <c r="B73" s="45" t="s">
        <v>217</v>
      </c>
      <c r="C73" s="50" t="s">
        <v>216</v>
      </c>
    </row>
    <row r="74" spans="1:3" x14ac:dyDescent="0.25">
      <c r="A74" s="86"/>
      <c r="B74" s="43" t="s">
        <v>218</v>
      </c>
      <c r="C74" s="44" t="s">
        <v>219</v>
      </c>
    </row>
    <row r="75" spans="1:3" x14ac:dyDescent="0.25">
      <c r="A75" s="86"/>
      <c r="B75" s="45" t="s">
        <v>220</v>
      </c>
      <c r="C75" s="46" t="s">
        <v>219</v>
      </c>
    </row>
    <row r="76" spans="1:3" x14ac:dyDescent="0.25">
      <c r="A76" s="86"/>
      <c r="B76" s="43" t="s">
        <v>221</v>
      </c>
      <c r="C76" s="44" t="s">
        <v>222</v>
      </c>
    </row>
    <row r="77" spans="1:3" x14ac:dyDescent="0.25">
      <c r="A77" s="86" t="s">
        <v>488</v>
      </c>
      <c r="B77" s="45" t="s">
        <v>55</v>
      </c>
      <c r="C77" s="46" t="s">
        <v>222</v>
      </c>
    </row>
    <row r="78" spans="1:3" x14ac:dyDescent="0.25">
      <c r="A78" s="86" t="s">
        <v>393</v>
      </c>
      <c r="B78" s="45" t="s">
        <v>55</v>
      </c>
      <c r="C78" s="46" t="s">
        <v>222</v>
      </c>
    </row>
    <row r="79" spans="1:3" x14ac:dyDescent="0.25">
      <c r="A79" s="86"/>
      <c r="B79" s="43" t="s">
        <v>223</v>
      </c>
      <c r="C79" s="44" t="s">
        <v>224</v>
      </c>
    </row>
    <row r="80" spans="1:3" x14ac:dyDescent="0.25">
      <c r="A80" s="86" t="s">
        <v>828</v>
      </c>
      <c r="B80" s="45" t="s">
        <v>225</v>
      </c>
      <c r="C80" s="46" t="s">
        <v>226</v>
      </c>
    </row>
    <row r="81" spans="1:3" s="77" customFormat="1" x14ac:dyDescent="0.25">
      <c r="A81" s="86" t="s">
        <v>829</v>
      </c>
      <c r="B81" s="81" t="s">
        <v>225</v>
      </c>
      <c r="C81" s="82" t="s">
        <v>226</v>
      </c>
    </row>
    <row r="82" spans="1:3" x14ac:dyDescent="0.25">
      <c r="A82" s="86" t="s">
        <v>464</v>
      </c>
      <c r="B82" s="45" t="s">
        <v>225</v>
      </c>
      <c r="C82" s="46" t="s">
        <v>226</v>
      </c>
    </row>
    <row r="83" spans="1:3" x14ac:dyDescent="0.25">
      <c r="A83" s="86" t="s">
        <v>490</v>
      </c>
      <c r="B83" s="45" t="s">
        <v>57</v>
      </c>
      <c r="C83" s="46" t="s">
        <v>33</v>
      </c>
    </row>
    <row r="84" spans="1:3" s="77" customFormat="1" x14ac:dyDescent="0.25">
      <c r="A84" s="86" t="s">
        <v>893</v>
      </c>
      <c r="B84" s="81" t="s">
        <v>57</v>
      </c>
      <c r="C84" s="82" t="s">
        <v>33</v>
      </c>
    </row>
    <row r="85" spans="1:3" x14ac:dyDescent="0.25">
      <c r="A85" s="86" t="s">
        <v>389</v>
      </c>
      <c r="B85" s="45" t="s">
        <v>57</v>
      </c>
      <c r="C85" s="46" t="s">
        <v>33</v>
      </c>
    </row>
    <row r="86" spans="1:3" x14ac:dyDescent="0.25">
      <c r="A86" s="86"/>
      <c r="B86" s="45" t="s">
        <v>227</v>
      </c>
      <c r="C86" s="46" t="s">
        <v>228</v>
      </c>
    </row>
    <row r="87" spans="1:3" x14ac:dyDescent="0.25">
      <c r="A87" s="86" t="s">
        <v>809</v>
      </c>
      <c r="B87" s="45" t="s">
        <v>67</v>
      </c>
      <c r="C87" s="46" t="s">
        <v>229</v>
      </c>
    </row>
    <row r="88" spans="1:3" x14ac:dyDescent="0.25">
      <c r="A88" s="86"/>
      <c r="B88" s="43" t="s">
        <v>230</v>
      </c>
      <c r="C88" s="44" t="s">
        <v>231</v>
      </c>
    </row>
    <row r="89" spans="1:3" x14ac:dyDescent="0.25">
      <c r="A89" s="86"/>
      <c r="B89" s="45" t="s">
        <v>232</v>
      </c>
      <c r="C89" s="46" t="s">
        <v>231</v>
      </c>
    </row>
    <row r="90" spans="1:3" x14ac:dyDescent="0.25">
      <c r="A90" s="86"/>
      <c r="B90" s="43" t="s">
        <v>233</v>
      </c>
      <c r="C90" s="44" t="s">
        <v>234</v>
      </c>
    </row>
    <row r="91" spans="1:3" x14ac:dyDescent="0.25">
      <c r="A91" s="86"/>
      <c r="B91" s="45" t="s">
        <v>235</v>
      </c>
      <c r="C91" s="46" t="s">
        <v>234</v>
      </c>
    </row>
    <row r="92" spans="1:3" x14ac:dyDescent="0.25">
      <c r="A92" s="86"/>
      <c r="B92" s="43" t="s">
        <v>236</v>
      </c>
      <c r="C92" s="44" t="s">
        <v>237</v>
      </c>
    </row>
    <row r="93" spans="1:3" s="76" customFormat="1" x14ac:dyDescent="0.25">
      <c r="A93" s="86" t="s">
        <v>624</v>
      </c>
      <c r="B93" s="45" t="s">
        <v>238</v>
      </c>
      <c r="C93" s="46" t="s">
        <v>239</v>
      </c>
    </row>
    <row r="94" spans="1:3" x14ac:dyDescent="0.25">
      <c r="A94" s="86" t="s">
        <v>465</v>
      </c>
      <c r="B94" s="45" t="s">
        <v>238</v>
      </c>
      <c r="C94" s="46" t="s">
        <v>239</v>
      </c>
    </row>
    <row r="95" spans="1:3" x14ac:dyDescent="0.25">
      <c r="A95" s="86" t="s">
        <v>483</v>
      </c>
      <c r="B95" s="45" t="s">
        <v>54</v>
      </c>
      <c r="C95" s="46" t="s">
        <v>240</v>
      </c>
    </row>
    <row r="96" spans="1:3" x14ac:dyDescent="0.25">
      <c r="A96" s="86"/>
      <c r="B96" s="43" t="s">
        <v>241</v>
      </c>
      <c r="C96" s="44" t="s">
        <v>242</v>
      </c>
    </row>
    <row r="97" spans="1:3" x14ac:dyDescent="0.25">
      <c r="A97" s="86"/>
      <c r="B97" s="45" t="s">
        <v>243</v>
      </c>
      <c r="C97" s="46" t="s">
        <v>244</v>
      </c>
    </row>
    <row r="98" spans="1:3" x14ac:dyDescent="0.25">
      <c r="A98" s="86"/>
      <c r="B98" s="43" t="s">
        <v>245</v>
      </c>
      <c r="C98" s="44" t="s">
        <v>246</v>
      </c>
    </row>
    <row r="99" spans="1:3" x14ac:dyDescent="0.25">
      <c r="A99" s="86" t="s">
        <v>692</v>
      </c>
      <c r="B99" s="45" t="s">
        <v>69</v>
      </c>
      <c r="C99" s="46" t="s">
        <v>246</v>
      </c>
    </row>
    <row r="100" spans="1:3" x14ac:dyDescent="0.25">
      <c r="A100" s="86"/>
      <c r="B100" s="43" t="s">
        <v>247</v>
      </c>
      <c r="C100" s="44" t="s">
        <v>248</v>
      </c>
    </row>
    <row r="101" spans="1:3" x14ac:dyDescent="0.25">
      <c r="A101" s="86"/>
      <c r="B101" s="45" t="s">
        <v>249</v>
      </c>
      <c r="C101" s="46" t="s">
        <v>248</v>
      </c>
    </row>
    <row r="102" spans="1:3" x14ac:dyDescent="0.25">
      <c r="A102" s="86"/>
      <c r="B102" s="43" t="s">
        <v>250</v>
      </c>
      <c r="C102" s="44" t="s">
        <v>29</v>
      </c>
    </row>
    <row r="103" spans="1:3" x14ac:dyDescent="0.25">
      <c r="A103" s="86" t="s">
        <v>477</v>
      </c>
      <c r="B103" s="45" t="s">
        <v>66</v>
      </c>
      <c r="C103" s="46" t="s">
        <v>29</v>
      </c>
    </row>
    <row r="104" spans="1:3" x14ac:dyDescent="0.25">
      <c r="A104" s="86"/>
      <c r="B104" s="43" t="s">
        <v>251</v>
      </c>
      <c r="C104" s="44" t="s">
        <v>252</v>
      </c>
    </row>
    <row r="105" spans="1:3" x14ac:dyDescent="0.25">
      <c r="A105" s="86" t="s">
        <v>460</v>
      </c>
      <c r="B105" s="45" t="s">
        <v>53</v>
      </c>
      <c r="C105" s="46" t="s">
        <v>253</v>
      </c>
    </row>
    <row r="106" spans="1:3" x14ac:dyDescent="0.25">
      <c r="A106" s="86" t="s">
        <v>903</v>
      </c>
      <c r="B106" s="45" t="s">
        <v>53</v>
      </c>
      <c r="C106" s="46" t="s">
        <v>253</v>
      </c>
    </row>
    <row r="107" spans="1:3" x14ac:dyDescent="0.25">
      <c r="A107" s="86" t="s">
        <v>557</v>
      </c>
      <c r="B107" s="45" t="s">
        <v>53</v>
      </c>
      <c r="C107" s="46" t="s">
        <v>253</v>
      </c>
    </row>
    <row r="108" spans="1:3" x14ac:dyDescent="0.25">
      <c r="A108" s="86" t="s">
        <v>481</v>
      </c>
      <c r="B108" s="45" t="s">
        <v>53</v>
      </c>
      <c r="C108" s="46" t="s">
        <v>253</v>
      </c>
    </row>
    <row r="109" spans="1:3" x14ac:dyDescent="0.25">
      <c r="A109" s="86" t="s">
        <v>892</v>
      </c>
      <c r="B109" s="45" t="s">
        <v>53</v>
      </c>
      <c r="C109" s="46" t="s">
        <v>253</v>
      </c>
    </row>
    <row r="110" spans="1:3" x14ac:dyDescent="0.25">
      <c r="A110" s="86" t="s">
        <v>451</v>
      </c>
      <c r="B110" s="45" t="s">
        <v>53</v>
      </c>
      <c r="C110" s="46" t="s">
        <v>253</v>
      </c>
    </row>
    <row r="111" spans="1:3" s="77" customFormat="1" x14ac:dyDescent="0.25">
      <c r="A111" s="77" t="s">
        <v>920</v>
      </c>
      <c r="B111" s="81" t="s">
        <v>53</v>
      </c>
      <c r="C111" s="82" t="s">
        <v>253</v>
      </c>
    </row>
    <row r="112" spans="1:3" s="77" customFormat="1" x14ac:dyDescent="0.25">
      <c r="A112" s="77" t="s">
        <v>923</v>
      </c>
      <c r="B112" s="81" t="s">
        <v>53</v>
      </c>
      <c r="C112" s="82" t="s">
        <v>253</v>
      </c>
    </row>
    <row r="113" spans="1:3" x14ac:dyDescent="0.25">
      <c r="A113" s="86" t="s">
        <v>396</v>
      </c>
      <c r="B113" s="45" t="s">
        <v>53</v>
      </c>
      <c r="C113" s="46" t="s">
        <v>253</v>
      </c>
    </row>
    <row r="114" spans="1:3" x14ac:dyDescent="0.25">
      <c r="B114" s="45" t="s">
        <v>254</v>
      </c>
      <c r="C114" s="46" t="s">
        <v>255</v>
      </c>
    </row>
    <row r="115" spans="1:3" x14ac:dyDescent="0.25">
      <c r="A115" s="86"/>
      <c r="B115" s="43" t="s">
        <v>256</v>
      </c>
      <c r="C115" s="44" t="s">
        <v>257</v>
      </c>
    </row>
    <row r="116" spans="1:3" x14ac:dyDescent="0.25">
      <c r="A116" s="86" t="s">
        <v>457</v>
      </c>
      <c r="B116" s="47" t="s">
        <v>91</v>
      </c>
      <c r="C116" s="46" t="s">
        <v>257</v>
      </c>
    </row>
    <row r="117" spans="1:3" x14ac:dyDescent="0.25">
      <c r="A117" s="86"/>
      <c r="B117" s="43" t="s">
        <v>258</v>
      </c>
      <c r="C117" s="44" t="s">
        <v>259</v>
      </c>
    </row>
    <row r="118" spans="1:3" x14ac:dyDescent="0.25">
      <c r="A118" s="86"/>
      <c r="B118" s="45" t="s">
        <v>260</v>
      </c>
      <c r="C118" s="46" t="s">
        <v>259</v>
      </c>
    </row>
    <row r="119" spans="1:3" x14ac:dyDescent="0.25">
      <c r="A119" s="86"/>
      <c r="B119" s="43" t="s">
        <v>261</v>
      </c>
      <c r="C119" s="44" t="s">
        <v>262</v>
      </c>
    </row>
    <row r="120" spans="1:3" x14ac:dyDescent="0.25">
      <c r="A120" s="86" t="s">
        <v>479</v>
      </c>
      <c r="B120" s="45" t="s">
        <v>72</v>
      </c>
      <c r="C120" s="46" t="s">
        <v>262</v>
      </c>
    </row>
    <row r="121" spans="1:3" x14ac:dyDescent="0.25">
      <c r="A121" s="86"/>
      <c r="B121" s="43" t="s">
        <v>263</v>
      </c>
      <c r="C121" s="44" t="s">
        <v>264</v>
      </c>
    </row>
    <row r="122" spans="1:3" x14ac:dyDescent="0.25">
      <c r="A122" s="86"/>
      <c r="B122" s="45" t="s">
        <v>265</v>
      </c>
      <c r="C122" s="46" t="s">
        <v>266</v>
      </c>
    </row>
    <row r="123" spans="1:3" x14ac:dyDescent="0.25">
      <c r="A123" s="86"/>
      <c r="B123" s="45" t="s">
        <v>267</v>
      </c>
      <c r="C123" s="46" t="s">
        <v>268</v>
      </c>
    </row>
    <row r="124" spans="1:3" x14ac:dyDescent="0.25">
      <c r="A124" s="86"/>
      <c r="B124" s="45" t="s">
        <v>269</v>
      </c>
      <c r="C124" s="46" t="s">
        <v>270</v>
      </c>
    </row>
    <row r="125" spans="1:3" x14ac:dyDescent="0.25">
      <c r="A125" s="86"/>
      <c r="B125" s="45" t="s">
        <v>271</v>
      </c>
      <c r="C125" s="46" t="s">
        <v>272</v>
      </c>
    </row>
    <row r="126" spans="1:3" x14ac:dyDescent="0.25">
      <c r="A126" s="86"/>
      <c r="B126" s="45" t="s">
        <v>273</v>
      </c>
      <c r="C126" s="46" t="s">
        <v>274</v>
      </c>
    </row>
    <row r="127" spans="1:3" x14ac:dyDescent="0.25">
      <c r="A127" s="86" t="s">
        <v>276</v>
      </c>
      <c r="B127" s="45" t="s">
        <v>275</v>
      </c>
      <c r="C127" s="46" t="s">
        <v>276</v>
      </c>
    </row>
    <row r="128" spans="1:3" x14ac:dyDescent="0.25">
      <c r="A128" s="86"/>
      <c r="B128" s="45" t="s">
        <v>277</v>
      </c>
      <c r="C128" s="46" t="s">
        <v>278</v>
      </c>
    </row>
    <row r="129" spans="1:3" x14ac:dyDescent="0.25">
      <c r="A129" s="86"/>
      <c r="B129" s="43" t="s">
        <v>279</v>
      </c>
      <c r="C129" s="44" t="s">
        <v>280</v>
      </c>
    </row>
    <row r="130" spans="1:3" x14ac:dyDescent="0.25">
      <c r="A130" s="86"/>
      <c r="B130" s="47" t="s">
        <v>281</v>
      </c>
      <c r="C130" s="50" t="s">
        <v>280</v>
      </c>
    </row>
    <row r="131" spans="1:3" x14ac:dyDescent="0.25">
      <c r="A131" s="86"/>
      <c r="B131" s="43" t="s">
        <v>282</v>
      </c>
      <c r="C131" s="44" t="s">
        <v>283</v>
      </c>
    </row>
    <row r="132" spans="1:3" x14ac:dyDescent="0.25">
      <c r="A132" s="86"/>
      <c r="B132" s="45" t="s">
        <v>284</v>
      </c>
      <c r="C132" s="46" t="s">
        <v>283</v>
      </c>
    </row>
    <row r="133" spans="1:3" x14ac:dyDescent="0.25">
      <c r="A133" s="86"/>
      <c r="B133" s="43" t="s">
        <v>285</v>
      </c>
      <c r="C133" s="44" t="s">
        <v>22</v>
      </c>
    </row>
    <row r="134" spans="1:3" x14ac:dyDescent="0.25">
      <c r="A134" s="86" t="s">
        <v>395</v>
      </c>
      <c r="B134" s="45" t="s">
        <v>286</v>
      </c>
      <c r="C134" s="46" t="s">
        <v>22</v>
      </c>
    </row>
    <row r="135" spans="1:3" x14ac:dyDescent="0.25">
      <c r="A135" s="86"/>
      <c r="B135" s="43" t="s">
        <v>287</v>
      </c>
      <c r="C135" s="44" t="s">
        <v>288</v>
      </c>
    </row>
    <row r="136" spans="1:3" x14ac:dyDescent="0.25">
      <c r="A136" s="86" t="s">
        <v>473</v>
      </c>
      <c r="B136" s="47" t="s">
        <v>78</v>
      </c>
      <c r="C136" s="46" t="s">
        <v>289</v>
      </c>
    </row>
    <row r="137" spans="1:3" s="77" customFormat="1" x14ac:dyDescent="0.25">
      <c r="A137" s="86" t="s">
        <v>466</v>
      </c>
      <c r="B137" s="47" t="s">
        <v>78</v>
      </c>
      <c r="C137" s="82" t="s">
        <v>289</v>
      </c>
    </row>
    <row r="138" spans="1:3" s="77" customFormat="1" x14ac:dyDescent="0.25">
      <c r="A138" s="86" t="s">
        <v>841</v>
      </c>
      <c r="B138" s="47" t="s">
        <v>78</v>
      </c>
      <c r="C138" s="82" t="s">
        <v>289</v>
      </c>
    </row>
    <row r="139" spans="1:3" s="77" customFormat="1" x14ac:dyDescent="0.25">
      <c r="A139" s="86" t="s">
        <v>813</v>
      </c>
      <c r="B139" s="47" t="s">
        <v>78</v>
      </c>
      <c r="C139" s="82" t="s">
        <v>289</v>
      </c>
    </row>
    <row r="140" spans="1:3" x14ac:dyDescent="0.25">
      <c r="A140" s="86"/>
      <c r="B140" s="47" t="s">
        <v>78</v>
      </c>
      <c r="C140" s="46" t="s">
        <v>289</v>
      </c>
    </row>
    <row r="141" spans="1:3" x14ac:dyDescent="0.25">
      <c r="A141" s="86"/>
      <c r="B141" s="47" t="s">
        <v>290</v>
      </c>
      <c r="C141" s="46" t="s">
        <v>291</v>
      </c>
    </row>
    <row r="142" spans="1:3" x14ac:dyDescent="0.25">
      <c r="A142" s="86"/>
      <c r="B142" s="43" t="s">
        <v>292</v>
      </c>
      <c r="C142" s="44" t="s">
        <v>293</v>
      </c>
    </row>
    <row r="143" spans="1:3" x14ac:dyDescent="0.25">
      <c r="A143" s="86"/>
      <c r="B143" s="45" t="s">
        <v>294</v>
      </c>
      <c r="C143" s="46" t="s">
        <v>293</v>
      </c>
    </row>
    <row r="144" spans="1:3" x14ac:dyDescent="0.25">
      <c r="A144" s="86"/>
      <c r="B144" s="43" t="s">
        <v>295</v>
      </c>
      <c r="C144" s="44" t="s">
        <v>296</v>
      </c>
    </row>
    <row r="145" spans="1:3" x14ac:dyDescent="0.25">
      <c r="A145" s="86"/>
      <c r="B145" s="45" t="s">
        <v>297</v>
      </c>
      <c r="C145" s="46" t="s">
        <v>296</v>
      </c>
    </row>
    <row r="146" spans="1:3" x14ac:dyDescent="0.25">
      <c r="A146" s="86"/>
      <c r="B146" s="43" t="s">
        <v>298</v>
      </c>
      <c r="C146" s="44" t="s">
        <v>299</v>
      </c>
    </row>
    <row r="147" spans="1:3" x14ac:dyDescent="0.25">
      <c r="A147" s="86"/>
      <c r="B147" s="45" t="s">
        <v>300</v>
      </c>
      <c r="C147" s="50" t="s">
        <v>299</v>
      </c>
    </row>
    <row r="148" spans="1:3" x14ac:dyDescent="0.25">
      <c r="A148" s="86"/>
      <c r="B148" s="48">
        <v>4</v>
      </c>
      <c r="C148" s="49" t="s">
        <v>301</v>
      </c>
    </row>
    <row r="149" spans="1:3" x14ac:dyDescent="0.25">
      <c r="A149" s="86"/>
      <c r="B149" s="43" t="s">
        <v>302</v>
      </c>
      <c r="C149" s="44" t="s">
        <v>37</v>
      </c>
    </row>
    <row r="150" spans="1:3" x14ac:dyDescent="0.25">
      <c r="A150" s="86" t="s">
        <v>392</v>
      </c>
      <c r="B150" s="45" t="s">
        <v>65</v>
      </c>
      <c r="C150" s="46" t="s">
        <v>37</v>
      </c>
    </row>
    <row r="151" spans="1:3" x14ac:dyDescent="0.25">
      <c r="A151" s="86"/>
      <c r="B151" s="43" t="s">
        <v>303</v>
      </c>
      <c r="C151" s="44" t="s">
        <v>304</v>
      </c>
    </row>
    <row r="152" spans="1:3" x14ac:dyDescent="0.25">
      <c r="A152" s="86" t="s">
        <v>472</v>
      </c>
      <c r="B152" s="45" t="s">
        <v>77</v>
      </c>
      <c r="C152" s="46" t="s">
        <v>304</v>
      </c>
    </row>
    <row r="153" spans="1:3" x14ac:dyDescent="0.25">
      <c r="A153" s="86"/>
      <c r="B153" s="43" t="s">
        <v>305</v>
      </c>
      <c r="C153" s="44" t="s">
        <v>306</v>
      </c>
    </row>
    <row r="154" spans="1:3" x14ac:dyDescent="0.25">
      <c r="A154" s="86" t="s">
        <v>469</v>
      </c>
      <c r="B154" s="45" t="s">
        <v>75</v>
      </c>
      <c r="C154" s="46" t="s">
        <v>306</v>
      </c>
    </row>
    <row r="155" spans="1:3" x14ac:dyDescent="0.25">
      <c r="A155" s="86"/>
      <c r="B155" s="43" t="s">
        <v>307</v>
      </c>
      <c r="C155" s="44" t="s">
        <v>308</v>
      </c>
    </row>
    <row r="156" spans="1:3" x14ac:dyDescent="0.25">
      <c r="A156" s="86" t="s">
        <v>471</v>
      </c>
      <c r="B156" s="45" t="s">
        <v>76</v>
      </c>
      <c r="C156" s="46" t="s">
        <v>308</v>
      </c>
    </row>
    <row r="157" spans="1:3" x14ac:dyDescent="0.25">
      <c r="A157" s="86"/>
      <c r="B157" s="43" t="s">
        <v>309</v>
      </c>
      <c r="C157" s="44" t="s">
        <v>310</v>
      </c>
    </row>
    <row r="158" spans="1:3" x14ac:dyDescent="0.25">
      <c r="A158" s="86"/>
      <c r="B158" s="45" t="s">
        <v>311</v>
      </c>
      <c r="C158" s="46" t="s">
        <v>310</v>
      </c>
    </row>
    <row r="159" spans="1:3" x14ac:dyDescent="0.25">
      <c r="A159" s="86"/>
      <c r="B159" s="43" t="s">
        <v>312</v>
      </c>
      <c r="C159" s="44" t="s">
        <v>313</v>
      </c>
    </row>
    <row r="160" spans="1:3" x14ac:dyDescent="0.25">
      <c r="A160" s="86"/>
      <c r="B160" s="45" t="s">
        <v>314</v>
      </c>
      <c r="C160" s="46" t="s">
        <v>313</v>
      </c>
    </row>
    <row r="161" spans="1:3" x14ac:dyDescent="0.25">
      <c r="A161" s="86"/>
      <c r="B161" s="43" t="s">
        <v>315</v>
      </c>
      <c r="C161" s="44" t="s">
        <v>316</v>
      </c>
    </row>
    <row r="162" spans="1:3" x14ac:dyDescent="0.25">
      <c r="A162" s="86"/>
      <c r="B162" s="45" t="s">
        <v>317</v>
      </c>
      <c r="C162" s="46" t="s">
        <v>316</v>
      </c>
    </row>
    <row r="163" spans="1:3" x14ac:dyDescent="0.25">
      <c r="A163" s="86"/>
      <c r="B163" s="43" t="s">
        <v>318</v>
      </c>
      <c r="C163" s="44" t="s">
        <v>319</v>
      </c>
    </row>
    <row r="164" spans="1:3" x14ac:dyDescent="0.25">
      <c r="A164" s="86"/>
      <c r="B164" s="45" t="s">
        <v>320</v>
      </c>
      <c r="C164" s="46" t="s">
        <v>319</v>
      </c>
    </row>
    <row r="165" spans="1:3" x14ac:dyDescent="0.25">
      <c r="A165" s="86"/>
      <c r="B165" s="48">
        <v>5</v>
      </c>
      <c r="C165" s="49" t="s">
        <v>321</v>
      </c>
    </row>
    <row r="166" spans="1:3" x14ac:dyDescent="0.25">
      <c r="A166" s="86"/>
      <c r="B166" s="43" t="s">
        <v>322</v>
      </c>
      <c r="C166" s="44" t="s">
        <v>323</v>
      </c>
    </row>
    <row r="167" spans="1:3" x14ac:dyDescent="0.25">
      <c r="A167" s="86" t="s">
        <v>871</v>
      </c>
      <c r="B167" s="45" t="s">
        <v>324</v>
      </c>
      <c r="C167" s="46" t="s">
        <v>323</v>
      </c>
    </row>
    <row r="168" spans="1:3" x14ac:dyDescent="0.25">
      <c r="A168" s="86"/>
      <c r="B168" s="43" t="s">
        <v>325</v>
      </c>
      <c r="C168" s="44" t="s">
        <v>326</v>
      </c>
    </row>
    <row r="169" spans="1:3" x14ac:dyDescent="0.25">
      <c r="A169" s="86"/>
      <c r="B169" s="45" t="s">
        <v>327</v>
      </c>
      <c r="C169" s="46" t="s">
        <v>326</v>
      </c>
    </row>
    <row r="170" spans="1:3" x14ac:dyDescent="0.25">
      <c r="A170" s="86"/>
      <c r="B170" s="43" t="s">
        <v>328</v>
      </c>
      <c r="C170" s="44" t="s">
        <v>329</v>
      </c>
    </row>
    <row r="171" spans="1:3" x14ac:dyDescent="0.25">
      <c r="A171" s="86"/>
      <c r="B171" s="45" t="s">
        <v>330</v>
      </c>
      <c r="C171" s="46" t="s">
        <v>329</v>
      </c>
    </row>
    <row r="172" spans="1:3" x14ac:dyDescent="0.25">
      <c r="A172" s="86"/>
      <c r="B172" s="43" t="s">
        <v>331</v>
      </c>
      <c r="C172" s="44" t="s">
        <v>332</v>
      </c>
    </row>
    <row r="173" spans="1:3" x14ac:dyDescent="0.25">
      <c r="A173" s="86" t="s">
        <v>690</v>
      </c>
      <c r="B173" s="45" t="s">
        <v>333</v>
      </c>
      <c r="C173" s="50" t="s">
        <v>332</v>
      </c>
    </row>
    <row r="174" spans="1:3" x14ac:dyDescent="0.25">
      <c r="A174" s="86"/>
      <c r="B174" s="43" t="s">
        <v>334</v>
      </c>
      <c r="C174" s="44" t="s">
        <v>335</v>
      </c>
    </row>
    <row r="175" spans="1:3" x14ac:dyDescent="0.25">
      <c r="A175" s="86"/>
      <c r="B175" s="45" t="s">
        <v>336</v>
      </c>
      <c r="C175" s="46" t="s">
        <v>335</v>
      </c>
    </row>
    <row r="176" spans="1:3" x14ac:dyDescent="0.25">
      <c r="A176" s="86"/>
      <c r="B176" s="43" t="s">
        <v>337</v>
      </c>
      <c r="C176" s="44" t="s">
        <v>338</v>
      </c>
    </row>
    <row r="177" spans="1:3" x14ac:dyDescent="0.25">
      <c r="A177" s="86"/>
      <c r="B177" s="45" t="s">
        <v>339</v>
      </c>
      <c r="C177" s="46" t="s">
        <v>338</v>
      </c>
    </row>
    <row r="178" spans="1:3" x14ac:dyDescent="0.25">
      <c r="A178" s="86"/>
      <c r="B178" s="43" t="s">
        <v>340</v>
      </c>
      <c r="C178" s="44" t="s">
        <v>341</v>
      </c>
    </row>
    <row r="179" spans="1:3" x14ac:dyDescent="0.25">
      <c r="A179" s="86"/>
      <c r="B179" s="45" t="s">
        <v>342</v>
      </c>
      <c r="C179" s="46" t="s">
        <v>341</v>
      </c>
    </row>
    <row r="180" spans="1:3" x14ac:dyDescent="0.25">
      <c r="A180" s="86"/>
      <c r="B180" s="48">
        <v>6</v>
      </c>
      <c r="C180" s="49" t="s">
        <v>343</v>
      </c>
    </row>
    <row r="181" spans="1:3" x14ac:dyDescent="0.25">
      <c r="A181" s="86"/>
      <c r="B181" s="43" t="s">
        <v>344</v>
      </c>
      <c r="C181" s="44" t="s">
        <v>345</v>
      </c>
    </row>
    <row r="182" spans="1:3" x14ac:dyDescent="0.25">
      <c r="A182" s="86" t="s">
        <v>398</v>
      </c>
      <c r="B182" s="45" t="s">
        <v>61</v>
      </c>
      <c r="C182" s="46" t="s">
        <v>345</v>
      </c>
    </row>
    <row r="183" spans="1:3" x14ac:dyDescent="0.25">
      <c r="A183" s="86"/>
      <c r="B183" s="43" t="s">
        <v>346</v>
      </c>
      <c r="C183" s="44" t="s">
        <v>347</v>
      </c>
    </row>
    <row r="184" spans="1:3" x14ac:dyDescent="0.25">
      <c r="A184" s="86"/>
      <c r="B184" s="45" t="s">
        <v>348</v>
      </c>
      <c r="C184" s="46" t="s">
        <v>347</v>
      </c>
    </row>
    <row r="185" spans="1:3" x14ac:dyDescent="0.25">
      <c r="A185" s="86"/>
      <c r="B185" s="48">
        <v>7</v>
      </c>
      <c r="C185" s="49" t="s">
        <v>349</v>
      </c>
    </row>
    <row r="186" spans="1:3" x14ac:dyDescent="0.25">
      <c r="A186" s="86"/>
      <c r="B186" s="43" t="s">
        <v>350</v>
      </c>
      <c r="C186" s="44" t="s">
        <v>351</v>
      </c>
    </row>
    <row r="187" spans="1:3" x14ac:dyDescent="0.25">
      <c r="A187" s="86"/>
      <c r="B187" s="45" t="s">
        <v>352</v>
      </c>
      <c r="C187" s="46" t="s">
        <v>351</v>
      </c>
    </row>
    <row r="188" spans="1:3" x14ac:dyDescent="0.25">
      <c r="A188" s="86"/>
      <c r="B188" s="43" t="s">
        <v>353</v>
      </c>
      <c r="C188" s="44" t="s">
        <v>354</v>
      </c>
    </row>
    <row r="189" spans="1:3" x14ac:dyDescent="0.25">
      <c r="A189" s="86"/>
      <c r="B189" s="45" t="s">
        <v>355</v>
      </c>
      <c r="C189" s="46" t="s">
        <v>354</v>
      </c>
    </row>
    <row r="190" spans="1:3" x14ac:dyDescent="0.25">
      <c r="A190" s="86"/>
      <c r="B190" s="43" t="s">
        <v>356</v>
      </c>
      <c r="C190" s="44" t="s">
        <v>357</v>
      </c>
    </row>
    <row r="191" spans="1:3" x14ac:dyDescent="0.25">
      <c r="A191" s="86" t="s">
        <v>413</v>
      </c>
      <c r="B191" s="45" t="s">
        <v>71</v>
      </c>
      <c r="C191" s="46" t="s">
        <v>357</v>
      </c>
    </row>
    <row r="192" spans="1:3" x14ac:dyDescent="0.25">
      <c r="A192" s="86"/>
      <c r="B192" s="43" t="s">
        <v>358</v>
      </c>
      <c r="C192" s="44" t="s">
        <v>359</v>
      </c>
    </row>
    <row r="193" spans="1:3" s="77" customFormat="1" x14ac:dyDescent="0.25">
      <c r="A193" s="86" t="s">
        <v>898</v>
      </c>
      <c r="B193" s="47" t="s">
        <v>90</v>
      </c>
      <c r="C193" s="82" t="s">
        <v>359</v>
      </c>
    </row>
    <row r="194" spans="1:3" s="77" customFormat="1" x14ac:dyDescent="0.25">
      <c r="A194" s="86" t="s">
        <v>904</v>
      </c>
      <c r="B194" s="47" t="s">
        <v>90</v>
      </c>
      <c r="C194" s="82" t="s">
        <v>359</v>
      </c>
    </row>
    <row r="195" spans="1:3" s="77" customFormat="1" x14ac:dyDescent="0.25">
      <c r="A195" s="86"/>
      <c r="B195" s="47" t="s">
        <v>90</v>
      </c>
      <c r="C195" s="82" t="s">
        <v>359</v>
      </c>
    </row>
    <row r="196" spans="1:3" s="77" customFormat="1" x14ac:dyDescent="0.25">
      <c r="A196" s="86"/>
      <c r="B196" s="47" t="s">
        <v>90</v>
      </c>
      <c r="C196" s="82" t="s">
        <v>359</v>
      </c>
    </row>
    <row r="197" spans="1:3" s="77" customFormat="1" x14ac:dyDescent="0.25">
      <c r="A197" s="86"/>
      <c r="B197" s="47" t="s">
        <v>90</v>
      </c>
      <c r="C197" s="82" t="s">
        <v>359</v>
      </c>
    </row>
    <row r="198" spans="1:3" s="77" customFormat="1" x14ac:dyDescent="0.25">
      <c r="A198" s="86"/>
      <c r="B198" s="47" t="s">
        <v>90</v>
      </c>
      <c r="C198" s="82" t="s">
        <v>359</v>
      </c>
    </row>
    <row r="199" spans="1:3" x14ac:dyDescent="0.25">
      <c r="A199" s="86" t="s">
        <v>427</v>
      </c>
      <c r="B199" s="47" t="s">
        <v>90</v>
      </c>
      <c r="C199" s="46" t="s">
        <v>359</v>
      </c>
    </row>
    <row r="200" spans="1:3" x14ac:dyDescent="0.25">
      <c r="A200" s="86"/>
      <c r="B200" s="48">
        <v>8</v>
      </c>
      <c r="C200" s="49" t="s">
        <v>360</v>
      </c>
    </row>
    <row r="201" spans="1:3" x14ac:dyDescent="0.25">
      <c r="A201" s="86"/>
      <c r="B201" s="43" t="s">
        <v>361</v>
      </c>
      <c r="C201" s="44" t="s">
        <v>362</v>
      </c>
    </row>
    <row r="202" spans="1:3" x14ac:dyDescent="0.25">
      <c r="A202" s="86"/>
      <c r="B202" s="45" t="s">
        <v>363</v>
      </c>
      <c r="C202" s="46" t="s">
        <v>362</v>
      </c>
    </row>
    <row r="203" spans="1:3" x14ac:dyDescent="0.25">
      <c r="A203" s="86"/>
      <c r="B203" s="43" t="s">
        <v>364</v>
      </c>
      <c r="C203" s="44" t="s">
        <v>365</v>
      </c>
    </row>
    <row r="204" spans="1:3" x14ac:dyDescent="0.25">
      <c r="A204" s="86" t="s">
        <v>367</v>
      </c>
      <c r="B204" s="45" t="s">
        <v>366</v>
      </c>
      <c r="C204" s="46" t="s">
        <v>367</v>
      </c>
    </row>
    <row r="205" spans="1:3" x14ac:dyDescent="0.25">
      <c r="A205" s="86"/>
      <c r="B205" s="52" t="s">
        <v>368</v>
      </c>
      <c r="C205" s="8" t="s">
        <v>369</v>
      </c>
    </row>
    <row r="206" spans="1:3" x14ac:dyDescent="0.25">
      <c r="A206" s="86"/>
      <c r="B206" s="45" t="s">
        <v>370</v>
      </c>
      <c r="C206" s="46" t="s">
        <v>371</v>
      </c>
    </row>
    <row r="207" spans="1:3" x14ac:dyDescent="0.25">
      <c r="A207" s="86"/>
      <c r="B207" s="43" t="s">
        <v>372</v>
      </c>
      <c r="C207" s="44" t="s">
        <v>373</v>
      </c>
    </row>
    <row r="208" spans="1:3" x14ac:dyDescent="0.25">
      <c r="A208" s="86"/>
      <c r="B208" s="45" t="s">
        <v>374</v>
      </c>
      <c r="C208" s="46" t="s">
        <v>373</v>
      </c>
    </row>
    <row r="209" spans="1:3" x14ac:dyDescent="0.25">
      <c r="A209" s="86"/>
      <c r="B209" s="53" t="s">
        <v>375</v>
      </c>
      <c r="C209" s="53" t="s">
        <v>376</v>
      </c>
    </row>
    <row r="210" spans="1:3" x14ac:dyDescent="0.25">
      <c r="A210" s="86"/>
      <c r="B210" s="43" t="s">
        <v>377</v>
      </c>
      <c r="C210" s="44" t="s">
        <v>378</v>
      </c>
    </row>
    <row r="211" spans="1:3" x14ac:dyDescent="0.25">
      <c r="A211" s="86"/>
      <c r="B211" s="52" t="s">
        <v>379</v>
      </c>
      <c r="C211" s="8" t="s">
        <v>378</v>
      </c>
    </row>
    <row r="212" spans="1:3" x14ac:dyDescent="0.25">
      <c r="A212" s="86"/>
      <c r="B212" s="45" t="s">
        <v>380</v>
      </c>
      <c r="C212" s="46" t="s">
        <v>381</v>
      </c>
    </row>
    <row r="213" spans="1:3" x14ac:dyDescent="0.25">
      <c r="A213" s="86"/>
      <c r="B213" s="43" t="s">
        <v>382</v>
      </c>
      <c r="C213" s="44" t="s">
        <v>383</v>
      </c>
    </row>
    <row r="214" spans="1:3" x14ac:dyDescent="0.25">
      <c r="A214" s="86"/>
      <c r="B214" s="45" t="s">
        <v>384</v>
      </c>
      <c r="C214" s="46" t="s">
        <v>383</v>
      </c>
    </row>
    <row r="215" spans="1:3" x14ac:dyDescent="0.25">
      <c r="A215" s="86"/>
      <c r="B215" s="43" t="s">
        <v>385</v>
      </c>
      <c r="C215" s="44" t="s">
        <v>386</v>
      </c>
    </row>
    <row r="216" spans="1:3" x14ac:dyDescent="0.25">
      <c r="A216" s="86"/>
      <c r="B216" s="45" t="s">
        <v>387</v>
      </c>
      <c r="C216" s="46" t="s">
        <v>386</v>
      </c>
    </row>
    <row r="217" spans="1:3" x14ac:dyDescent="0.25">
      <c r="A217" s="86"/>
      <c r="B217" s="83">
        <v>10</v>
      </c>
      <c r="C217" s="84" t="s">
        <v>656</v>
      </c>
    </row>
    <row r="218" spans="1:3" x14ac:dyDescent="0.25">
      <c r="A218" s="87"/>
      <c r="B218" s="79" t="s">
        <v>657</v>
      </c>
      <c r="C218" s="80" t="s">
        <v>658</v>
      </c>
    </row>
    <row r="219" spans="1:3" x14ac:dyDescent="0.25">
      <c r="A219" s="82" t="s">
        <v>660</v>
      </c>
      <c r="B219" s="81" t="s">
        <v>659</v>
      </c>
      <c r="C219" s="82" t="s">
        <v>660</v>
      </c>
    </row>
    <row r="220" spans="1:3" x14ac:dyDescent="0.25">
      <c r="A220" s="87"/>
      <c r="B220" s="79" t="s">
        <v>661</v>
      </c>
      <c r="C220" s="80" t="s">
        <v>662</v>
      </c>
    </row>
    <row r="221" spans="1:3" x14ac:dyDescent="0.25">
      <c r="A221" s="87" t="s">
        <v>628</v>
      </c>
      <c r="B221" s="81" t="s">
        <v>663</v>
      </c>
      <c r="C221" s="82" t="s">
        <v>664</v>
      </c>
    </row>
    <row r="222" spans="1:3" x14ac:dyDescent="0.25">
      <c r="A222" s="87" t="s">
        <v>665</v>
      </c>
      <c r="B222" s="85" t="s">
        <v>666</v>
      </c>
      <c r="C222" s="78" t="s">
        <v>667</v>
      </c>
    </row>
    <row r="223" spans="1:3" x14ac:dyDescent="0.25">
      <c r="A223" s="87" t="s">
        <v>668</v>
      </c>
      <c r="B223" s="85" t="s">
        <v>669</v>
      </c>
      <c r="C223" s="78" t="s">
        <v>607</v>
      </c>
    </row>
    <row r="224" spans="1:3" x14ac:dyDescent="0.25">
      <c r="A224" s="87" t="s">
        <v>670</v>
      </c>
      <c r="B224" s="85" t="s">
        <v>687</v>
      </c>
      <c r="C224" s="82" t="s">
        <v>671</v>
      </c>
    </row>
    <row r="225" spans="1:3" x14ac:dyDescent="0.25">
      <c r="A225" s="87"/>
      <c r="B225" s="83">
        <v>11</v>
      </c>
      <c r="C225" s="84" t="s">
        <v>672</v>
      </c>
    </row>
    <row r="226" spans="1:3" x14ac:dyDescent="0.25">
      <c r="A226" s="87"/>
      <c r="B226" s="79" t="s">
        <v>673</v>
      </c>
      <c r="C226" s="80" t="s">
        <v>662</v>
      </c>
    </row>
    <row r="227" spans="1:3" x14ac:dyDescent="0.25">
      <c r="A227" s="78" t="s">
        <v>674</v>
      </c>
      <c r="B227" s="85" t="s">
        <v>675</v>
      </c>
      <c r="C227" s="78" t="s">
        <v>676</v>
      </c>
    </row>
    <row r="228" spans="1:3" x14ac:dyDescent="0.25">
      <c r="A228" s="82" t="s">
        <v>677</v>
      </c>
      <c r="B228" s="85" t="s">
        <v>678</v>
      </c>
      <c r="C228" s="82" t="s">
        <v>677</v>
      </c>
    </row>
    <row r="229" spans="1:3" x14ac:dyDescent="0.25">
      <c r="A229" s="78" t="s">
        <v>610</v>
      </c>
      <c r="B229" s="85" t="s">
        <v>679</v>
      </c>
      <c r="C229" s="78" t="s">
        <v>610</v>
      </c>
    </row>
    <row r="230" spans="1:3" x14ac:dyDescent="0.25">
      <c r="A230" s="87" t="s">
        <v>680</v>
      </c>
      <c r="B230" s="85" t="s">
        <v>681</v>
      </c>
      <c r="C230" s="88" t="s">
        <v>680</v>
      </c>
    </row>
    <row r="231" spans="1:3" x14ac:dyDescent="0.25">
      <c r="A231" s="78" t="s">
        <v>461</v>
      </c>
      <c r="B231" s="85" t="s">
        <v>682</v>
      </c>
      <c r="C231" s="78" t="s">
        <v>461</v>
      </c>
    </row>
    <row r="232" spans="1:3" x14ac:dyDescent="0.25">
      <c r="A232" s="82" t="s">
        <v>683</v>
      </c>
      <c r="B232" s="85" t="s">
        <v>684</v>
      </c>
      <c r="C232" s="82" t="s">
        <v>683</v>
      </c>
    </row>
    <row r="233" spans="1:3" x14ac:dyDescent="0.25">
      <c r="A233" s="82" t="s">
        <v>685</v>
      </c>
      <c r="B233" s="85" t="s">
        <v>686</v>
      </c>
      <c r="C233" s="82" t="s">
        <v>685</v>
      </c>
    </row>
  </sheetData>
  <autoFilter ref="B1:C216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C1" zoomScale="110" zoomScaleNormal="110" workbookViewId="0">
      <pane ySplit="1" topLeftCell="A2" activePane="bottomLeft" state="frozen"/>
      <selection pane="bottomLeft" activeCell="E11" sqref="E11"/>
    </sheetView>
  </sheetViews>
  <sheetFormatPr defaultRowHeight="15" x14ac:dyDescent="0.25"/>
  <cols>
    <col min="1" max="1" width="18.7109375" style="77" customWidth="1"/>
    <col min="2" max="2" width="20.140625" style="77" customWidth="1"/>
    <col min="3" max="3" width="24.85546875" style="77" customWidth="1"/>
    <col min="4" max="4" width="33" style="77" customWidth="1"/>
    <col min="5" max="5" width="48.85546875" style="77" customWidth="1"/>
    <col min="6" max="6" width="13.85546875" style="77" customWidth="1"/>
    <col min="7" max="7" width="10.7109375" style="77" customWidth="1"/>
    <col min="8" max="8" width="10.85546875" style="77" customWidth="1"/>
    <col min="9" max="9" width="38.7109375" style="77" customWidth="1"/>
    <col min="10" max="10" width="15" style="77" customWidth="1"/>
    <col min="11" max="11" width="12.7109375" style="77" customWidth="1"/>
    <col min="12" max="12" width="11.28515625" style="77" customWidth="1"/>
    <col min="13" max="13" width="16.28515625" style="77" customWidth="1"/>
    <col min="14" max="14" width="30" style="77" customWidth="1"/>
    <col min="15" max="15" width="53.7109375" style="77" customWidth="1"/>
    <col min="16" max="256" width="9.140625" style="77"/>
    <col min="257" max="257" width="18.7109375" style="77" customWidth="1"/>
    <col min="258" max="258" width="20.140625" style="77" customWidth="1"/>
    <col min="259" max="259" width="24.85546875" style="77" customWidth="1"/>
    <col min="260" max="260" width="33" style="77" customWidth="1"/>
    <col min="261" max="261" width="48.85546875" style="77" customWidth="1"/>
    <col min="262" max="262" width="13.85546875" style="77" customWidth="1"/>
    <col min="263" max="263" width="10.7109375" style="77" customWidth="1"/>
    <col min="264" max="264" width="10.85546875" style="77" customWidth="1"/>
    <col min="265" max="265" width="38.7109375" style="77" customWidth="1"/>
    <col min="266" max="266" width="15" style="77" customWidth="1"/>
    <col min="267" max="267" width="12.7109375" style="77" customWidth="1"/>
    <col min="268" max="268" width="11.28515625" style="77" customWidth="1"/>
    <col min="269" max="269" width="16.28515625" style="77" customWidth="1"/>
    <col min="270" max="270" width="30" style="77" customWidth="1"/>
    <col min="271" max="271" width="53.7109375" style="77" customWidth="1"/>
    <col min="272" max="512" width="9.140625" style="77"/>
    <col min="513" max="513" width="18.7109375" style="77" customWidth="1"/>
    <col min="514" max="514" width="20.140625" style="77" customWidth="1"/>
    <col min="515" max="515" width="24.85546875" style="77" customWidth="1"/>
    <col min="516" max="516" width="33" style="77" customWidth="1"/>
    <col min="517" max="517" width="48.85546875" style="77" customWidth="1"/>
    <col min="518" max="518" width="13.85546875" style="77" customWidth="1"/>
    <col min="519" max="519" width="10.7109375" style="77" customWidth="1"/>
    <col min="520" max="520" width="10.85546875" style="77" customWidth="1"/>
    <col min="521" max="521" width="38.7109375" style="77" customWidth="1"/>
    <col min="522" max="522" width="15" style="77" customWidth="1"/>
    <col min="523" max="523" width="12.7109375" style="77" customWidth="1"/>
    <col min="524" max="524" width="11.28515625" style="77" customWidth="1"/>
    <col min="525" max="525" width="16.28515625" style="77" customWidth="1"/>
    <col min="526" max="526" width="30" style="77" customWidth="1"/>
    <col min="527" max="527" width="53.7109375" style="77" customWidth="1"/>
    <col min="528" max="768" width="9.140625" style="77"/>
    <col min="769" max="769" width="18.7109375" style="77" customWidth="1"/>
    <col min="770" max="770" width="20.140625" style="77" customWidth="1"/>
    <col min="771" max="771" width="24.85546875" style="77" customWidth="1"/>
    <col min="772" max="772" width="33" style="77" customWidth="1"/>
    <col min="773" max="773" width="48.85546875" style="77" customWidth="1"/>
    <col min="774" max="774" width="13.85546875" style="77" customWidth="1"/>
    <col min="775" max="775" width="10.7109375" style="77" customWidth="1"/>
    <col min="776" max="776" width="10.85546875" style="77" customWidth="1"/>
    <col min="777" max="777" width="38.7109375" style="77" customWidth="1"/>
    <col min="778" max="778" width="15" style="77" customWidth="1"/>
    <col min="779" max="779" width="12.7109375" style="77" customWidth="1"/>
    <col min="780" max="780" width="11.28515625" style="77" customWidth="1"/>
    <col min="781" max="781" width="16.28515625" style="77" customWidth="1"/>
    <col min="782" max="782" width="30" style="77" customWidth="1"/>
    <col min="783" max="783" width="53.7109375" style="77" customWidth="1"/>
    <col min="784" max="1024" width="9.140625" style="77"/>
    <col min="1025" max="1025" width="18.7109375" style="77" customWidth="1"/>
    <col min="1026" max="1026" width="20.140625" style="77" customWidth="1"/>
    <col min="1027" max="1027" width="24.85546875" style="77" customWidth="1"/>
    <col min="1028" max="1028" width="33" style="77" customWidth="1"/>
    <col min="1029" max="1029" width="48.85546875" style="77" customWidth="1"/>
    <col min="1030" max="1030" width="13.85546875" style="77" customWidth="1"/>
    <col min="1031" max="1031" width="10.7109375" style="77" customWidth="1"/>
    <col min="1032" max="1032" width="10.85546875" style="77" customWidth="1"/>
    <col min="1033" max="1033" width="38.7109375" style="77" customWidth="1"/>
    <col min="1034" max="1034" width="15" style="77" customWidth="1"/>
    <col min="1035" max="1035" width="12.7109375" style="77" customWidth="1"/>
    <col min="1036" max="1036" width="11.28515625" style="77" customWidth="1"/>
    <col min="1037" max="1037" width="16.28515625" style="77" customWidth="1"/>
    <col min="1038" max="1038" width="30" style="77" customWidth="1"/>
    <col min="1039" max="1039" width="53.7109375" style="77" customWidth="1"/>
    <col min="1040" max="1280" width="9.140625" style="77"/>
    <col min="1281" max="1281" width="18.7109375" style="77" customWidth="1"/>
    <col min="1282" max="1282" width="20.140625" style="77" customWidth="1"/>
    <col min="1283" max="1283" width="24.85546875" style="77" customWidth="1"/>
    <col min="1284" max="1284" width="33" style="77" customWidth="1"/>
    <col min="1285" max="1285" width="48.85546875" style="77" customWidth="1"/>
    <col min="1286" max="1286" width="13.85546875" style="77" customWidth="1"/>
    <col min="1287" max="1287" width="10.7109375" style="77" customWidth="1"/>
    <col min="1288" max="1288" width="10.85546875" style="77" customWidth="1"/>
    <col min="1289" max="1289" width="38.7109375" style="77" customWidth="1"/>
    <col min="1290" max="1290" width="15" style="77" customWidth="1"/>
    <col min="1291" max="1291" width="12.7109375" style="77" customWidth="1"/>
    <col min="1292" max="1292" width="11.28515625" style="77" customWidth="1"/>
    <col min="1293" max="1293" width="16.28515625" style="77" customWidth="1"/>
    <col min="1294" max="1294" width="30" style="77" customWidth="1"/>
    <col min="1295" max="1295" width="53.7109375" style="77" customWidth="1"/>
    <col min="1296" max="1536" width="9.140625" style="77"/>
    <col min="1537" max="1537" width="18.7109375" style="77" customWidth="1"/>
    <col min="1538" max="1538" width="20.140625" style="77" customWidth="1"/>
    <col min="1539" max="1539" width="24.85546875" style="77" customWidth="1"/>
    <col min="1540" max="1540" width="33" style="77" customWidth="1"/>
    <col min="1541" max="1541" width="48.85546875" style="77" customWidth="1"/>
    <col min="1542" max="1542" width="13.85546875" style="77" customWidth="1"/>
    <col min="1543" max="1543" width="10.7109375" style="77" customWidth="1"/>
    <col min="1544" max="1544" width="10.85546875" style="77" customWidth="1"/>
    <col min="1545" max="1545" width="38.7109375" style="77" customWidth="1"/>
    <col min="1546" max="1546" width="15" style="77" customWidth="1"/>
    <col min="1547" max="1547" width="12.7109375" style="77" customWidth="1"/>
    <col min="1548" max="1548" width="11.28515625" style="77" customWidth="1"/>
    <col min="1549" max="1549" width="16.28515625" style="77" customWidth="1"/>
    <col min="1550" max="1550" width="30" style="77" customWidth="1"/>
    <col min="1551" max="1551" width="53.7109375" style="77" customWidth="1"/>
    <col min="1552" max="1792" width="9.140625" style="77"/>
    <col min="1793" max="1793" width="18.7109375" style="77" customWidth="1"/>
    <col min="1794" max="1794" width="20.140625" style="77" customWidth="1"/>
    <col min="1795" max="1795" width="24.85546875" style="77" customWidth="1"/>
    <col min="1796" max="1796" width="33" style="77" customWidth="1"/>
    <col min="1797" max="1797" width="48.85546875" style="77" customWidth="1"/>
    <col min="1798" max="1798" width="13.85546875" style="77" customWidth="1"/>
    <col min="1799" max="1799" width="10.7109375" style="77" customWidth="1"/>
    <col min="1800" max="1800" width="10.85546875" style="77" customWidth="1"/>
    <col min="1801" max="1801" width="38.7109375" style="77" customWidth="1"/>
    <col min="1802" max="1802" width="15" style="77" customWidth="1"/>
    <col min="1803" max="1803" width="12.7109375" style="77" customWidth="1"/>
    <col min="1804" max="1804" width="11.28515625" style="77" customWidth="1"/>
    <col min="1805" max="1805" width="16.28515625" style="77" customWidth="1"/>
    <col min="1806" max="1806" width="30" style="77" customWidth="1"/>
    <col min="1807" max="1807" width="53.7109375" style="77" customWidth="1"/>
    <col min="1808" max="2048" width="9.140625" style="77"/>
    <col min="2049" max="2049" width="18.7109375" style="77" customWidth="1"/>
    <col min="2050" max="2050" width="20.140625" style="77" customWidth="1"/>
    <col min="2051" max="2051" width="24.85546875" style="77" customWidth="1"/>
    <col min="2052" max="2052" width="33" style="77" customWidth="1"/>
    <col min="2053" max="2053" width="48.85546875" style="77" customWidth="1"/>
    <col min="2054" max="2054" width="13.85546875" style="77" customWidth="1"/>
    <col min="2055" max="2055" width="10.7109375" style="77" customWidth="1"/>
    <col min="2056" max="2056" width="10.85546875" style="77" customWidth="1"/>
    <col min="2057" max="2057" width="38.7109375" style="77" customWidth="1"/>
    <col min="2058" max="2058" width="15" style="77" customWidth="1"/>
    <col min="2059" max="2059" width="12.7109375" style="77" customWidth="1"/>
    <col min="2060" max="2060" width="11.28515625" style="77" customWidth="1"/>
    <col min="2061" max="2061" width="16.28515625" style="77" customWidth="1"/>
    <col min="2062" max="2062" width="30" style="77" customWidth="1"/>
    <col min="2063" max="2063" width="53.7109375" style="77" customWidth="1"/>
    <col min="2064" max="2304" width="9.140625" style="77"/>
    <col min="2305" max="2305" width="18.7109375" style="77" customWidth="1"/>
    <col min="2306" max="2306" width="20.140625" style="77" customWidth="1"/>
    <col min="2307" max="2307" width="24.85546875" style="77" customWidth="1"/>
    <col min="2308" max="2308" width="33" style="77" customWidth="1"/>
    <col min="2309" max="2309" width="48.85546875" style="77" customWidth="1"/>
    <col min="2310" max="2310" width="13.85546875" style="77" customWidth="1"/>
    <col min="2311" max="2311" width="10.7109375" style="77" customWidth="1"/>
    <col min="2312" max="2312" width="10.85546875" style="77" customWidth="1"/>
    <col min="2313" max="2313" width="38.7109375" style="77" customWidth="1"/>
    <col min="2314" max="2314" width="15" style="77" customWidth="1"/>
    <col min="2315" max="2315" width="12.7109375" style="77" customWidth="1"/>
    <col min="2316" max="2316" width="11.28515625" style="77" customWidth="1"/>
    <col min="2317" max="2317" width="16.28515625" style="77" customWidth="1"/>
    <col min="2318" max="2318" width="30" style="77" customWidth="1"/>
    <col min="2319" max="2319" width="53.7109375" style="77" customWidth="1"/>
    <col min="2320" max="2560" width="9.140625" style="77"/>
    <col min="2561" max="2561" width="18.7109375" style="77" customWidth="1"/>
    <col min="2562" max="2562" width="20.140625" style="77" customWidth="1"/>
    <col min="2563" max="2563" width="24.85546875" style="77" customWidth="1"/>
    <col min="2564" max="2564" width="33" style="77" customWidth="1"/>
    <col min="2565" max="2565" width="48.85546875" style="77" customWidth="1"/>
    <col min="2566" max="2566" width="13.85546875" style="77" customWidth="1"/>
    <col min="2567" max="2567" width="10.7109375" style="77" customWidth="1"/>
    <col min="2568" max="2568" width="10.85546875" style="77" customWidth="1"/>
    <col min="2569" max="2569" width="38.7109375" style="77" customWidth="1"/>
    <col min="2570" max="2570" width="15" style="77" customWidth="1"/>
    <col min="2571" max="2571" width="12.7109375" style="77" customWidth="1"/>
    <col min="2572" max="2572" width="11.28515625" style="77" customWidth="1"/>
    <col min="2573" max="2573" width="16.28515625" style="77" customWidth="1"/>
    <col min="2574" max="2574" width="30" style="77" customWidth="1"/>
    <col min="2575" max="2575" width="53.7109375" style="77" customWidth="1"/>
    <col min="2576" max="2816" width="9.140625" style="77"/>
    <col min="2817" max="2817" width="18.7109375" style="77" customWidth="1"/>
    <col min="2818" max="2818" width="20.140625" style="77" customWidth="1"/>
    <col min="2819" max="2819" width="24.85546875" style="77" customWidth="1"/>
    <col min="2820" max="2820" width="33" style="77" customWidth="1"/>
    <col min="2821" max="2821" width="48.85546875" style="77" customWidth="1"/>
    <col min="2822" max="2822" width="13.85546875" style="77" customWidth="1"/>
    <col min="2823" max="2823" width="10.7109375" style="77" customWidth="1"/>
    <col min="2824" max="2824" width="10.85546875" style="77" customWidth="1"/>
    <col min="2825" max="2825" width="38.7109375" style="77" customWidth="1"/>
    <col min="2826" max="2826" width="15" style="77" customWidth="1"/>
    <col min="2827" max="2827" width="12.7109375" style="77" customWidth="1"/>
    <col min="2828" max="2828" width="11.28515625" style="77" customWidth="1"/>
    <col min="2829" max="2829" width="16.28515625" style="77" customWidth="1"/>
    <col min="2830" max="2830" width="30" style="77" customWidth="1"/>
    <col min="2831" max="2831" width="53.7109375" style="77" customWidth="1"/>
    <col min="2832" max="3072" width="9.140625" style="77"/>
    <col min="3073" max="3073" width="18.7109375" style="77" customWidth="1"/>
    <col min="3074" max="3074" width="20.140625" style="77" customWidth="1"/>
    <col min="3075" max="3075" width="24.85546875" style="77" customWidth="1"/>
    <col min="3076" max="3076" width="33" style="77" customWidth="1"/>
    <col min="3077" max="3077" width="48.85546875" style="77" customWidth="1"/>
    <col min="3078" max="3078" width="13.85546875" style="77" customWidth="1"/>
    <col min="3079" max="3079" width="10.7109375" style="77" customWidth="1"/>
    <col min="3080" max="3080" width="10.85546875" style="77" customWidth="1"/>
    <col min="3081" max="3081" width="38.7109375" style="77" customWidth="1"/>
    <col min="3082" max="3082" width="15" style="77" customWidth="1"/>
    <col min="3083" max="3083" width="12.7109375" style="77" customWidth="1"/>
    <col min="3084" max="3084" width="11.28515625" style="77" customWidth="1"/>
    <col min="3085" max="3085" width="16.28515625" style="77" customWidth="1"/>
    <col min="3086" max="3086" width="30" style="77" customWidth="1"/>
    <col min="3087" max="3087" width="53.7109375" style="77" customWidth="1"/>
    <col min="3088" max="3328" width="9.140625" style="77"/>
    <col min="3329" max="3329" width="18.7109375" style="77" customWidth="1"/>
    <col min="3330" max="3330" width="20.140625" style="77" customWidth="1"/>
    <col min="3331" max="3331" width="24.85546875" style="77" customWidth="1"/>
    <col min="3332" max="3332" width="33" style="77" customWidth="1"/>
    <col min="3333" max="3333" width="48.85546875" style="77" customWidth="1"/>
    <col min="3334" max="3334" width="13.85546875" style="77" customWidth="1"/>
    <col min="3335" max="3335" width="10.7109375" style="77" customWidth="1"/>
    <col min="3336" max="3336" width="10.85546875" style="77" customWidth="1"/>
    <col min="3337" max="3337" width="38.7109375" style="77" customWidth="1"/>
    <col min="3338" max="3338" width="15" style="77" customWidth="1"/>
    <col min="3339" max="3339" width="12.7109375" style="77" customWidth="1"/>
    <col min="3340" max="3340" width="11.28515625" style="77" customWidth="1"/>
    <col min="3341" max="3341" width="16.28515625" style="77" customWidth="1"/>
    <col min="3342" max="3342" width="30" style="77" customWidth="1"/>
    <col min="3343" max="3343" width="53.7109375" style="77" customWidth="1"/>
    <col min="3344" max="3584" width="9.140625" style="77"/>
    <col min="3585" max="3585" width="18.7109375" style="77" customWidth="1"/>
    <col min="3586" max="3586" width="20.140625" style="77" customWidth="1"/>
    <col min="3587" max="3587" width="24.85546875" style="77" customWidth="1"/>
    <col min="3588" max="3588" width="33" style="77" customWidth="1"/>
    <col min="3589" max="3589" width="48.85546875" style="77" customWidth="1"/>
    <col min="3590" max="3590" width="13.85546875" style="77" customWidth="1"/>
    <col min="3591" max="3591" width="10.7109375" style="77" customWidth="1"/>
    <col min="3592" max="3592" width="10.85546875" style="77" customWidth="1"/>
    <col min="3593" max="3593" width="38.7109375" style="77" customWidth="1"/>
    <col min="3594" max="3594" width="15" style="77" customWidth="1"/>
    <col min="3595" max="3595" width="12.7109375" style="77" customWidth="1"/>
    <col min="3596" max="3596" width="11.28515625" style="77" customWidth="1"/>
    <col min="3597" max="3597" width="16.28515625" style="77" customWidth="1"/>
    <col min="3598" max="3598" width="30" style="77" customWidth="1"/>
    <col min="3599" max="3599" width="53.7109375" style="77" customWidth="1"/>
    <col min="3600" max="3840" width="9.140625" style="77"/>
    <col min="3841" max="3841" width="18.7109375" style="77" customWidth="1"/>
    <col min="3842" max="3842" width="20.140625" style="77" customWidth="1"/>
    <col min="3843" max="3843" width="24.85546875" style="77" customWidth="1"/>
    <col min="3844" max="3844" width="33" style="77" customWidth="1"/>
    <col min="3845" max="3845" width="48.85546875" style="77" customWidth="1"/>
    <col min="3846" max="3846" width="13.85546875" style="77" customWidth="1"/>
    <col min="3847" max="3847" width="10.7109375" style="77" customWidth="1"/>
    <col min="3848" max="3848" width="10.85546875" style="77" customWidth="1"/>
    <col min="3849" max="3849" width="38.7109375" style="77" customWidth="1"/>
    <col min="3850" max="3850" width="15" style="77" customWidth="1"/>
    <col min="3851" max="3851" width="12.7109375" style="77" customWidth="1"/>
    <col min="3852" max="3852" width="11.28515625" style="77" customWidth="1"/>
    <col min="3853" max="3853" width="16.28515625" style="77" customWidth="1"/>
    <col min="3854" max="3854" width="30" style="77" customWidth="1"/>
    <col min="3855" max="3855" width="53.7109375" style="77" customWidth="1"/>
    <col min="3856" max="4096" width="9.140625" style="77"/>
    <col min="4097" max="4097" width="18.7109375" style="77" customWidth="1"/>
    <col min="4098" max="4098" width="20.140625" style="77" customWidth="1"/>
    <col min="4099" max="4099" width="24.85546875" style="77" customWidth="1"/>
    <col min="4100" max="4100" width="33" style="77" customWidth="1"/>
    <col min="4101" max="4101" width="48.85546875" style="77" customWidth="1"/>
    <col min="4102" max="4102" width="13.85546875" style="77" customWidth="1"/>
    <col min="4103" max="4103" width="10.7109375" style="77" customWidth="1"/>
    <col min="4104" max="4104" width="10.85546875" style="77" customWidth="1"/>
    <col min="4105" max="4105" width="38.7109375" style="77" customWidth="1"/>
    <col min="4106" max="4106" width="15" style="77" customWidth="1"/>
    <col min="4107" max="4107" width="12.7109375" style="77" customWidth="1"/>
    <col min="4108" max="4108" width="11.28515625" style="77" customWidth="1"/>
    <col min="4109" max="4109" width="16.28515625" style="77" customWidth="1"/>
    <col min="4110" max="4110" width="30" style="77" customWidth="1"/>
    <col min="4111" max="4111" width="53.7109375" style="77" customWidth="1"/>
    <col min="4112" max="4352" width="9.140625" style="77"/>
    <col min="4353" max="4353" width="18.7109375" style="77" customWidth="1"/>
    <col min="4354" max="4354" width="20.140625" style="77" customWidth="1"/>
    <col min="4355" max="4355" width="24.85546875" style="77" customWidth="1"/>
    <col min="4356" max="4356" width="33" style="77" customWidth="1"/>
    <col min="4357" max="4357" width="48.85546875" style="77" customWidth="1"/>
    <col min="4358" max="4358" width="13.85546875" style="77" customWidth="1"/>
    <col min="4359" max="4359" width="10.7109375" style="77" customWidth="1"/>
    <col min="4360" max="4360" width="10.85546875" style="77" customWidth="1"/>
    <col min="4361" max="4361" width="38.7109375" style="77" customWidth="1"/>
    <col min="4362" max="4362" width="15" style="77" customWidth="1"/>
    <col min="4363" max="4363" width="12.7109375" style="77" customWidth="1"/>
    <col min="4364" max="4364" width="11.28515625" style="77" customWidth="1"/>
    <col min="4365" max="4365" width="16.28515625" style="77" customWidth="1"/>
    <col min="4366" max="4366" width="30" style="77" customWidth="1"/>
    <col min="4367" max="4367" width="53.7109375" style="77" customWidth="1"/>
    <col min="4368" max="4608" width="9.140625" style="77"/>
    <col min="4609" max="4609" width="18.7109375" style="77" customWidth="1"/>
    <col min="4610" max="4610" width="20.140625" style="77" customWidth="1"/>
    <col min="4611" max="4611" width="24.85546875" style="77" customWidth="1"/>
    <col min="4612" max="4612" width="33" style="77" customWidth="1"/>
    <col min="4613" max="4613" width="48.85546875" style="77" customWidth="1"/>
    <col min="4614" max="4614" width="13.85546875" style="77" customWidth="1"/>
    <col min="4615" max="4615" width="10.7109375" style="77" customWidth="1"/>
    <col min="4616" max="4616" width="10.85546875" style="77" customWidth="1"/>
    <col min="4617" max="4617" width="38.7109375" style="77" customWidth="1"/>
    <col min="4618" max="4618" width="15" style="77" customWidth="1"/>
    <col min="4619" max="4619" width="12.7109375" style="77" customWidth="1"/>
    <col min="4620" max="4620" width="11.28515625" style="77" customWidth="1"/>
    <col min="4621" max="4621" width="16.28515625" style="77" customWidth="1"/>
    <col min="4622" max="4622" width="30" style="77" customWidth="1"/>
    <col min="4623" max="4623" width="53.7109375" style="77" customWidth="1"/>
    <col min="4624" max="4864" width="9.140625" style="77"/>
    <col min="4865" max="4865" width="18.7109375" style="77" customWidth="1"/>
    <col min="4866" max="4866" width="20.140625" style="77" customWidth="1"/>
    <col min="4867" max="4867" width="24.85546875" style="77" customWidth="1"/>
    <col min="4868" max="4868" width="33" style="77" customWidth="1"/>
    <col min="4869" max="4869" width="48.85546875" style="77" customWidth="1"/>
    <col min="4870" max="4870" width="13.85546875" style="77" customWidth="1"/>
    <col min="4871" max="4871" width="10.7109375" style="77" customWidth="1"/>
    <col min="4872" max="4872" width="10.85546875" style="77" customWidth="1"/>
    <col min="4873" max="4873" width="38.7109375" style="77" customWidth="1"/>
    <col min="4874" max="4874" width="15" style="77" customWidth="1"/>
    <col min="4875" max="4875" width="12.7109375" style="77" customWidth="1"/>
    <col min="4876" max="4876" width="11.28515625" style="77" customWidth="1"/>
    <col min="4877" max="4877" width="16.28515625" style="77" customWidth="1"/>
    <col min="4878" max="4878" width="30" style="77" customWidth="1"/>
    <col min="4879" max="4879" width="53.7109375" style="77" customWidth="1"/>
    <col min="4880" max="5120" width="9.140625" style="77"/>
    <col min="5121" max="5121" width="18.7109375" style="77" customWidth="1"/>
    <col min="5122" max="5122" width="20.140625" style="77" customWidth="1"/>
    <col min="5123" max="5123" width="24.85546875" style="77" customWidth="1"/>
    <col min="5124" max="5124" width="33" style="77" customWidth="1"/>
    <col min="5125" max="5125" width="48.85546875" style="77" customWidth="1"/>
    <col min="5126" max="5126" width="13.85546875" style="77" customWidth="1"/>
    <col min="5127" max="5127" width="10.7109375" style="77" customWidth="1"/>
    <col min="5128" max="5128" width="10.85546875" style="77" customWidth="1"/>
    <col min="5129" max="5129" width="38.7109375" style="77" customWidth="1"/>
    <col min="5130" max="5130" width="15" style="77" customWidth="1"/>
    <col min="5131" max="5131" width="12.7109375" style="77" customWidth="1"/>
    <col min="5132" max="5132" width="11.28515625" style="77" customWidth="1"/>
    <col min="5133" max="5133" width="16.28515625" style="77" customWidth="1"/>
    <col min="5134" max="5134" width="30" style="77" customWidth="1"/>
    <col min="5135" max="5135" width="53.7109375" style="77" customWidth="1"/>
    <col min="5136" max="5376" width="9.140625" style="77"/>
    <col min="5377" max="5377" width="18.7109375" style="77" customWidth="1"/>
    <col min="5378" max="5378" width="20.140625" style="77" customWidth="1"/>
    <col min="5379" max="5379" width="24.85546875" style="77" customWidth="1"/>
    <col min="5380" max="5380" width="33" style="77" customWidth="1"/>
    <col min="5381" max="5381" width="48.85546875" style="77" customWidth="1"/>
    <col min="5382" max="5382" width="13.85546875" style="77" customWidth="1"/>
    <col min="5383" max="5383" width="10.7109375" style="77" customWidth="1"/>
    <col min="5384" max="5384" width="10.85546875" style="77" customWidth="1"/>
    <col min="5385" max="5385" width="38.7109375" style="77" customWidth="1"/>
    <col min="5386" max="5386" width="15" style="77" customWidth="1"/>
    <col min="5387" max="5387" width="12.7109375" style="77" customWidth="1"/>
    <col min="5388" max="5388" width="11.28515625" style="77" customWidth="1"/>
    <col min="5389" max="5389" width="16.28515625" style="77" customWidth="1"/>
    <col min="5390" max="5390" width="30" style="77" customWidth="1"/>
    <col min="5391" max="5391" width="53.7109375" style="77" customWidth="1"/>
    <col min="5392" max="5632" width="9.140625" style="77"/>
    <col min="5633" max="5633" width="18.7109375" style="77" customWidth="1"/>
    <col min="5634" max="5634" width="20.140625" style="77" customWidth="1"/>
    <col min="5635" max="5635" width="24.85546875" style="77" customWidth="1"/>
    <col min="5636" max="5636" width="33" style="77" customWidth="1"/>
    <col min="5637" max="5637" width="48.85546875" style="77" customWidth="1"/>
    <col min="5638" max="5638" width="13.85546875" style="77" customWidth="1"/>
    <col min="5639" max="5639" width="10.7109375" style="77" customWidth="1"/>
    <col min="5640" max="5640" width="10.85546875" style="77" customWidth="1"/>
    <col min="5641" max="5641" width="38.7109375" style="77" customWidth="1"/>
    <col min="5642" max="5642" width="15" style="77" customWidth="1"/>
    <col min="5643" max="5643" width="12.7109375" style="77" customWidth="1"/>
    <col min="5644" max="5644" width="11.28515625" style="77" customWidth="1"/>
    <col min="5645" max="5645" width="16.28515625" style="77" customWidth="1"/>
    <col min="5646" max="5646" width="30" style="77" customWidth="1"/>
    <col min="5647" max="5647" width="53.7109375" style="77" customWidth="1"/>
    <col min="5648" max="5888" width="9.140625" style="77"/>
    <col min="5889" max="5889" width="18.7109375" style="77" customWidth="1"/>
    <col min="5890" max="5890" width="20.140625" style="77" customWidth="1"/>
    <col min="5891" max="5891" width="24.85546875" style="77" customWidth="1"/>
    <col min="5892" max="5892" width="33" style="77" customWidth="1"/>
    <col min="5893" max="5893" width="48.85546875" style="77" customWidth="1"/>
    <col min="5894" max="5894" width="13.85546875" style="77" customWidth="1"/>
    <col min="5895" max="5895" width="10.7109375" style="77" customWidth="1"/>
    <col min="5896" max="5896" width="10.85546875" style="77" customWidth="1"/>
    <col min="5897" max="5897" width="38.7109375" style="77" customWidth="1"/>
    <col min="5898" max="5898" width="15" style="77" customWidth="1"/>
    <col min="5899" max="5899" width="12.7109375" style="77" customWidth="1"/>
    <col min="5900" max="5900" width="11.28515625" style="77" customWidth="1"/>
    <col min="5901" max="5901" width="16.28515625" style="77" customWidth="1"/>
    <col min="5902" max="5902" width="30" style="77" customWidth="1"/>
    <col min="5903" max="5903" width="53.7109375" style="77" customWidth="1"/>
    <col min="5904" max="6144" width="9.140625" style="77"/>
    <col min="6145" max="6145" width="18.7109375" style="77" customWidth="1"/>
    <col min="6146" max="6146" width="20.140625" style="77" customWidth="1"/>
    <col min="6147" max="6147" width="24.85546875" style="77" customWidth="1"/>
    <col min="6148" max="6148" width="33" style="77" customWidth="1"/>
    <col min="6149" max="6149" width="48.85546875" style="77" customWidth="1"/>
    <col min="6150" max="6150" width="13.85546875" style="77" customWidth="1"/>
    <col min="6151" max="6151" width="10.7109375" style="77" customWidth="1"/>
    <col min="6152" max="6152" width="10.85546875" style="77" customWidth="1"/>
    <col min="6153" max="6153" width="38.7109375" style="77" customWidth="1"/>
    <col min="6154" max="6154" width="15" style="77" customWidth="1"/>
    <col min="6155" max="6155" width="12.7109375" style="77" customWidth="1"/>
    <col min="6156" max="6156" width="11.28515625" style="77" customWidth="1"/>
    <col min="6157" max="6157" width="16.28515625" style="77" customWidth="1"/>
    <col min="6158" max="6158" width="30" style="77" customWidth="1"/>
    <col min="6159" max="6159" width="53.7109375" style="77" customWidth="1"/>
    <col min="6160" max="6400" width="9.140625" style="77"/>
    <col min="6401" max="6401" width="18.7109375" style="77" customWidth="1"/>
    <col min="6402" max="6402" width="20.140625" style="77" customWidth="1"/>
    <col min="6403" max="6403" width="24.85546875" style="77" customWidth="1"/>
    <col min="6404" max="6404" width="33" style="77" customWidth="1"/>
    <col min="6405" max="6405" width="48.85546875" style="77" customWidth="1"/>
    <col min="6406" max="6406" width="13.85546875" style="77" customWidth="1"/>
    <col min="6407" max="6407" width="10.7109375" style="77" customWidth="1"/>
    <col min="6408" max="6408" width="10.85546875" style="77" customWidth="1"/>
    <col min="6409" max="6409" width="38.7109375" style="77" customWidth="1"/>
    <col min="6410" max="6410" width="15" style="77" customWidth="1"/>
    <col min="6411" max="6411" width="12.7109375" style="77" customWidth="1"/>
    <col min="6412" max="6412" width="11.28515625" style="77" customWidth="1"/>
    <col min="6413" max="6413" width="16.28515625" style="77" customWidth="1"/>
    <col min="6414" max="6414" width="30" style="77" customWidth="1"/>
    <col min="6415" max="6415" width="53.7109375" style="77" customWidth="1"/>
    <col min="6416" max="6656" width="9.140625" style="77"/>
    <col min="6657" max="6657" width="18.7109375" style="77" customWidth="1"/>
    <col min="6658" max="6658" width="20.140625" style="77" customWidth="1"/>
    <col min="6659" max="6659" width="24.85546875" style="77" customWidth="1"/>
    <col min="6660" max="6660" width="33" style="77" customWidth="1"/>
    <col min="6661" max="6661" width="48.85546875" style="77" customWidth="1"/>
    <col min="6662" max="6662" width="13.85546875" style="77" customWidth="1"/>
    <col min="6663" max="6663" width="10.7109375" style="77" customWidth="1"/>
    <col min="6664" max="6664" width="10.85546875" style="77" customWidth="1"/>
    <col min="6665" max="6665" width="38.7109375" style="77" customWidth="1"/>
    <col min="6666" max="6666" width="15" style="77" customWidth="1"/>
    <col min="6667" max="6667" width="12.7109375" style="77" customWidth="1"/>
    <col min="6668" max="6668" width="11.28515625" style="77" customWidth="1"/>
    <col min="6669" max="6669" width="16.28515625" style="77" customWidth="1"/>
    <col min="6670" max="6670" width="30" style="77" customWidth="1"/>
    <col min="6671" max="6671" width="53.7109375" style="77" customWidth="1"/>
    <col min="6672" max="6912" width="9.140625" style="77"/>
    <col min="6913" max="6913" width="18.7109375" style="77" customWidth="1"/>
    <col min="6914" max="6914" width="20.140625" style="77" customWidth="1"/>
    <col min="6915" max="6915" width="24.85546875" style="77" customWidth="1"/>
    <col min="6916" max="6916" width="33" style="77" customWidth="1"/>
    <col min="6917" max="6917" width="48.85546875" style="77" customWidth="1"/>
    <col min="6918" max="6918" width="13.85546875" style="77" customWidth="1"/>
    <col min="6919" max="6919" width="10.7109375" style="77" customWidth="1"/>
    <col min="6920" max="6920" width="10.85546875" style="77" customWidth="1"/>
    <col min="6921" max="6921" width="38.7109375" style="77" customWidth="1"/>
    <col min="6922" max="6922" width="15" style="77" customWidth="1"/>
    <col min="6923" max="6923" width="12.7109375" style="77" customWidth="1"/>
    <col min="6924" max="6924" width="11.28515625" style="77" customWidth="1"/>
    <col min="6925" max="6925" width="16.28515625" style="77" customWidth="1"/>
    <col min="6926" max="6926" width="30" style="77" customWidth="1"/>
    <col min="6927" max="6927" width="53.7109375" style="77" customWidth="1"/>
    <col min="6928" max="7168" width="9.140625" style="77"/>
    <col min="7169" max="7169" width="18.7109375" style="77" customWidth="1"/>
    <col min="7170" max="7170" width="20.140625" style="77" customWidth="1"/>
    <col min="7171" max="7171" width="24.85546875" style="77" customWidth="1"/>
    <col min="7172" max="7172" width="33" style="77" customWidth="1"/>
    <col min="7173" max="7173" width="48.85546875" style="77" customWidth="1"/>
    <col min="7174" max="7174" width="13.85546875" style="77" customWidth="1"/>
    <col min="7175" max="7175" width="10.7109375" style="77" customWidth="1"/>
    <col min="7176" max="7176" width="10.85546875" style="77" customWidth="1"/>
    <col min="7177" max="7177" width="38.7109375" style="77" customWidth="1"/>
    <col min="7178" max="7178" width="15" style="77" customWidth="1"/>
    <col min="7179" max="7179" width="12.7109375" style="77" customWidth="1"/>
    <col min="7180" max="7180" width="11.28515625" style="77" customWidth="1"/>
    <col min="7181" max="7181" width="16.28515625" style="77" customWidth="1"/>
    <col min="7182" max="7182" width="30" style="77" customWidth="1"/>
    <col min="7183" max="7183" width="53.7109375" style="77" customWidth="1"/>
    <col min="7184" max="7424" width="9.140625" style="77"/>
    <col min="7425" max="7425" width="18.7109375" style="77" customWidth="1"/>
    <col min="7426" max="7426" width="20.140625" style="77" customWidth="1"/>
    <col min="7427" max="7427" width="24.85546875" style="77" customWidth="1"/>
    <col min="7428" max="7428" width="33" style="77" customWidth="1"/>
    <col min="7429" max="7429" width="48.85546875" style="77" customWidth="1"/>
    <col min="7430" max="7430" width="13.85546875" style="77" customWidth="1"/>
    <col min="7431" max="7431" width="10.7109375" style="77" customWidth="1"/>
    <col min="7432" max="7432" width="10.85546875" style="77" customWidth="1"/>
    <col min="7433" max="7433" width="38.7109375" style="77" customWidth="1"/>
    <col min="7434" max="7434" width="15" style="77" customWidth="1"/>
    <col min="7435" max="7435" width="12.7109375" style="77" customWidth="1"/>
    <col min="7436" max="7436" width="11.28515625" style="77" customWidth="1"/>
    <col min="7437" max="7437" width="16.28515625" style="77" customWidth="1"/>
    <col min="7438" max="7438" width="30" style="77" customWidth="1"/>
    <col min="7439" max="7439" width="53.7109375" style="77" customWidth="1"/>
    <col min="7440" max="7680" width="9.140625" style="77"/>
    <col min="7681" max="7681" width="18.7109375" style="77" customWidth="1"/>
    <col min="7682" max="7682" width="20.140625" style="77" customWidth="1"/>
    <col min="7683" max="7683" width="24.85546875" style="77" customWidth="1"/>
    <col min="7684" max="7684" width="33" style="77" customWidth="1"/>
    <col min="7685" max="7685" width="48.85546875" style="77" customWidth="1"/>
    <col min="7686" max="7686" width="13.85546875" style="77" customWidth="1"/>
    <col min="7687" max="7687" width="10.7109375" style="77" customWidth="1"/>
    <col min="7688" max="7688" width="10.85546875" style="77" customWidth="1"/>
    <col min="7689" max="7689" width="38.7109375" style="77" customWidth="1"/>
    <col min="7690" max="7690" width="15" style="77" customWidth="1"/>
    <col min="7691" max="7691" width="12.7109375" style="77" customWidth="1"/>
    <col min="7692" max="7692" width="11.28515625" style="77" customWidth="1"/>
    <col min="7693" max="7693" width="16.28515625" style="77" customWidth="1"/>
    <col min="7694" max="7694" width="30" style="77" customWidth="1"/>
    <col min="7695" max="7695" width="53.7109375" style="77" customWidth="1"/>
    <col min="7696" max="7936" width="9.140625" style="77"/>
    <col min="7937" max="7937" width="18.7109375" style="77" customWidth="1"/>
    <col min="7938" max="7938" width="20.140625" style="77" customWidth="1"/>
    <col min="7939" max="7939" width="24.85546875" style="77" customWidth="1"/>
    <col min="7940" max="7940" width="33" style="77" customWidth="1"/>
    <col min="7941" max="7941" width="48.85546875" style="77" customWidth="1"/>
    <col min="7942" max="7942" width="13.85546875" style="77" customWidth="1"/>
    <col min="7943" max="7943" width="10.7109375" style="77" customWidth="1"/>
    <col min="7944" max="7944" width="10.85546875" style="77" customWidth="1"/>
    <col min="7945" max="7945" width="38.7109375" style="77" customWidth="1"/>
    <col min="7946" max="7946" width="15" style="77" customWidth="1"/>
    <col min="7947" max="7947" width="12.7109375" style="77" customWidth="1"/>
    <col min="7948" max="7948" width="11.28515625" style="77" customWidth="1"/>
    <col min="7949" max="7949" width="16.28515625" style="77" customWidth="1"/>
    <col min="7950" max="7950" width="30" style="77" customWidth="1"/>
    <col min="7951" max="7951" width="53.7109375" style="77" customWidth="1"/>
    <col min="7952" max="8192" width="9.140625" style="77"/>
    <col min="8193" max="8193" width="18.7109375" style="77" customWidth="1"/>
    <col min="8194" max="8194" width="20.140625" style="77" customWidth="1"/>
    <col min="8195" max="8195" width="24.85546875" style="77" customWidth="1"/>
    <col min="8196" max="8196" width="33" style="77" customWidth="1"/>
    <col min="8197" max="8197" width="48.85546875" style="77" customWidth="1"/>
    <col min="8198" max="8198" width="13.85546875" style="77" customWidth="1"/>
    <col min="8199" max="8199" width="10.7109375" style="77" customWidth="1"/>
    <col min="8200" max="8200" width="10.85546875" style="77" customWidth="1"/>
    <col min="8201" max="8201" width="38.7109375" style="77" customWidth="1"/>
    <col min="8202" max="8202" width="15" style="77" customWidth="1"/>
    <col min="8203" max="8203" width="12.7109375" style="77" customWidth="1"/>
    <col min="8204" max="8204" width="11.28515625" style="77" customWidth="1"/>
    <col min="8205" max="8205" width="16.28515625" style="77" customWidth="1"/>
    <col min="8206" max="8206" width="30" style="77" customWidth="1"/>
    <col min="8207" max="8207" width="53.7109375" style="77" customWidth="1"/>
    <col min="8208" max="8448" width="9.140625" style="77"/>
    <col min="8449" max="8449" width="18.7109375" style="77" customWidth="1"/>
    <col min="8450" max="8450" width="20.140625" style="77" customWidth="1"/>
    <col min="8451" max="8451" width="24.85546875" style="77" customWidth="1"/>
    <col min="8452" max="8452" width="33" style="77" customWidth="1"/>
    <col min="8453" max="8453" width="48.85546875" style="77" customWidth="1"/>
    <col min="8454" max="8454" width="13.85546875" style="77" customWidth="1"/>
    <col min="8455" max="8455" width="10.7109375" style="77" customWidth="1"/>
    <col min="8456" max="8456" width="10.85546875" style="77" customWidth="1"/>
    <col min="8457" max="8457" width="38.7109375" style="77" customWidth="1"/>
    <col min="8458" max="8458" width="15" style="77" customWidth="1"/>
    <col min="8459" max="8459" width="12.7109375" style="77" customWidth="1"/>
    <col min="8460" max="8460" width="11.28515625" style="77" customWidth="1"/>
    <col min="8461" max="8461" width="16.28515625" style="77" customWidth="1"/>
    <col min="8462" max="8462" width="30" style="77" customWidth="1"/>
    <col min="8463" max="8463" width="53.7109375" style="77" customWidth="1"/>
    <col min="8464" max="8704" width="9.140625" style="77"/>
    <col min="8705" max="8705" width="18.7109375" style="77" customWidth="1"/>
    <col min="8706" max="8706" width="20.140625" style="77" customWidth="1"/>
    <col min="8707" max="8707" width="24.85546875" style="77" customWidth="1"/>
    <col min="8708" max="8708" width="33" style="77" customWidth="1"/>
    <col min="8709" max="8709" width="48.85546875" style="77" customWidth="1"/>
    <col min="8710" max="8710" width="13.85546875" style="77" customWidth="1"/>
    <col min="8711" max="8711" width="10.7109375" style="77" customWidth="1"/>
    <col min="8712" max="8712" width="10.85546875" style="77" customWidth="1"/>
    <col min="8713" max="8713" width="38.7109375" style="77" customWidth="1"/>
    <col min="8714" max="8714" width="15" style="77" customWidth="1"/>
    <col min="8715" max="8715" width="12.7109375" style="77" customWidth="1"/>
    <col min="8716" max="8716" width="11.28515625" style="77" customWidth="1"/>
    <col min="8717" max="8717" width="16.28515625" style="77" customWidth="1"/>
    <col min="8718" max="8718" width="30" style="77" customWidth="1"/>
    <col min="8719" max="8719" width="53.7109375" style="77" customWidth="1"/>
    <col min="8720" max="8960" width="9.140625" style="77"/>
    <col min="8961" max="8961" width="18.7109375" style="77" customWidth="1"/>
    <col min="8962" max="8962" width="20.140625" style="77" customWidth="1"/>
    <col min="8963" max="8963" width="24.85546875" style="77" customWidth="1"/>
    <col min="8964" max="8964" width="33" style="77" customWidth="1"/>
    <col min="8965" max="8965" width="48.85546875" style="77" customWidth="1"/>
    <col min="8966" max="8966" width="13.85546875" style="77" customWidth="1"/>
    <col min="8967" max="8967" width="10.7109375" style="77" customWidth="1"/>
    <col min="8968" max="8968" width="10.85546875" style="77" customWidth="1"/>
    <col min="8969" max="8969" width="38.7109375" style="77" customWidth="1"/>
    <col min="8970" max="8970" width="15" style="77" customWidth="1"/>
    <col min="8971" max="8971" width="12.7109375" style="77" customWidth="1"/>
    <col min="8972" max="8972" width="11.28515625" style="77" customWidth="1"/>
    <col min="8973" max="8973" width="16.28515625" style="77" customWidth="1"/>
    <col min="8974" max="8974" width="30" style="77" customWidth="1"/>
    <col min="8975" max="8975" width="53.7109375" style="77" customWidth="1"/>
    <col min="8976" max="9216" width="9.140625" style="77"/>
    <col min="9217" max="9217" width="18.7109375" style="77" customWidth="1"/>
    <col min="9218" max="9218" width="20.140625" style="77" customWidth="1"/>
    <col min="9219" max="9219" width="24.85546875" style="77" customWidth="1"/>
    <col min="9220" max="9220" width="33" style="77" customWidth="1"/>
    <col min="9221" max="9221" width="48.85546875" style="77" customWidth="1"/>
    <col min="9222" max="9222" width="13.85546875" style="77" customWidth="1"/>
    <col min="9223" max="9223" width="10.7109375" style="77" customWidth="1"/>
    <col min="9224" max="9224" width="10.85546875" style="77" customWidth="1"/>
    <col min="9225" max="9225" width="38.7109375" style="77" customWidth="1"/>
    <col min="9226" max="9226" width="15" style="77" customWidth="1"/>
    <col min="9227" max="9227" width="12.7109375" style="77" customWidth="1"/>
    <col min="9228" max="9228" width="11.28515625" style="77" customWidth="1"/>
    <col min="9229" max="9229" width="16.28515625" style="77" customWidth="1"/>
    <col min="9230" max="9230" width="30" style="77" customWidth="1"/>
    <col min="9231" max="9231" width="53.7109375" style="77" customWidth="1"/>
    <col min="9232" max="9472" width="9.140625" style="77"/>
    <col min="9473" max="9473" width="18.7109375" style="77" customWidth="1"/>
    <col min="9474" max="9474" width="20.140625" style="77" customWidth="1"/>
    <col min="9475" max="9475" width="24.85546875" style="77" customWidth="1"/>
    <col min="9476" max="9476" width="33" style="77" customWidth="1"/>
    <col min="9477" max="9477" width="48.85546875" style="77" customWidth="1"/>
    <col min="9478" max="9478" width="13.85546875" style="77" customWidth="1"/>
    <col min="9479" max="9479" width="10.7109375" style="77" customWidth="1"/>
    <col min="9480" max="9480" width="10.85546875" style="77" customWidth="1"/>
    <col min="9481" max="9481" width="38.7109375" style="77" customWidth="1"/>
    <col min="9482" max="9482" width="15" style="77" customWidth="1"/>
    <col min="9483" max="9483" width="12.7109375" style="77" customWidth="1"/>
    <col min="9484" max="9484" width="11.28515625" style="77" customWidth="1"/>
    <col min="9485" max="9485" width="16.28515625" style="77" customWidth="1"/>
    <col min="9486" max="9486" width="30" style="77" customWidth="1"/>
    <col min="9487" max="9487" width="53.7109375" style="77" customWidth="1"/>
    <col min="9488" max="9728" width="9.140625" style="77"/>
    <col min="9729" max="9729" width="18.7109375" style="77" customWidth="1"/>
    <col min="9730" max="9730" width="20.140625" style="77" customWidth="1"/>
    <col min="9731" max="9731" width="24.85546875" style="77" customWidth="1"/>
    <col min="9732" max="9732" width="33" style="77" customWidth="1"/>
    <col min="9733" max="9733" width="48.85546875" style="77" customWidth="1"/>
    <col min="9734" max="9734" width="13.85546875" style="77" customWidth="1"/>
    <col min="9735" max="9735" width="10.7109375" style="77" customWidth="1"/>
    <col min="9736" max="9736" width="10.85546875" style="77" customWidth="1"/>
    <col min="9737" max="9737" width="38.7109375" style="77" customWidth="1"/>
    <col min="9738" max="9738" width="15" style="77" customWidth="1"/>
    <col min="9739" max="9739" width="12.7109375" style="77" customWidth="1"/>
    <col min="9740" max="9740" width="11.28515625" style="77" customWidth="1"/>
    <col min="9741" max="9741" width="16.28515625" style="77" customWidth="1"/>
    <col min="9742" max="9742" width="30" style="77" customWidth="1"/>
    <col min="9743" max="9743" width="53.7109375" style="77" customWidth="1"/>
    <col min="9744" max="9984" width="9.140625" style="77"/>
    <col min="9985" max="9985" width="18.7109375" style="77" customWidth="1"/>
    <col min="9986" max="9986" width="20.140625" style="77" customWidth="1"/>
    <col min="9987" max="9987" width="24.85546875" style="77" customWidth="1"/>
    <col min="9988" max="9988" width="33" style="77" customWidth="1"/>
    <col min="9989" max="9989" width="48.85546875" style="77" customWidth="1"/>
    <col min="9990" max="9990" width="13.85546875" style="77" customWidth="1"/>
    <col min="9991" max="9991" width="10.7109375" style="77" customWidth="1"/>
    <col min="9992" max="9992" width="10.85546875" style="77" customWidth="1"/>
    <col min="9993" max="9993" width="38.7109375" style="77" customWidth="1"/>
    <col min="9994" max="9994" width="15" style="77" customWidth="1"/>
    <col min="9995" max="9995" width="12.7109375" style="77" customWidth="1"/>
    <col min="9996" max="9996" width="11.28515625" style="77" customWidth="1"/>
    <col min="9997" max="9997" width="16.28515625" style="77" customWidth="1"/>
    <col min="9998" max="9998" width="30" style="77" customWidth="1"/>
    <col min="9999" max="9999" width="53.7109375" style="77" customWidth="1"/>
    <col min="10000" max="10240" width="9.140625" style="77"/>
    <col min="10241" max="10241" width="18.7109375" style="77" customWidth="1"/>
    <col min="10242" max="10242" width="20.140625" style="77" customWidth="1"/>
    <col min="10243" max="10243" width="24.85546875" style="77" customWidth="1"/>
    <col min="10244" max="10244" width="33" style="77" customWidth="1"/>
    <col min="10245" max="10245" width="48.85546875" style="77" customWidth="1"/>
    <col min="10246" max="10246" width="13.85546875" style="77" customWidth="1"/>
    <col min="10247" max="10247" width="10.7109375" style="77" customWidth="1"/>
    <col min="10248" max="10248" width="10.85546875" style="77" customWidth="1"/>
    <col min="10249" max="10249" width="38.7109375" style="77" customWidth="1"/>
    <col min="10250" max="10250" width="15" style="77" customWidth="1"/>
    <col min="10251" max="10251" width="12.7109375" style="77" customWidth="1"/>
    <col min="10252" max="10252" width="11.28515625" style="77" customWidth="1"/>
    <col min="10253" max="10253" width="16.28515625" style="77" customWidth="1"/>
    <col min="10254" max="10254" width="30" style="77" customWidth="1"/>
    <col min="10255" max="10255" width="53.7109375" style="77" customWidth="1"/>
    <col min="10256" max="10496" width="9.140625" style="77"/>
    <col min="10497" max="10497" width="18.7109375" style="77" customWidth="1"/>
    <col min="10498" max="10498" width="20.140625" style="77" customWidth="1"/>
    <col min="10499" max="10499" width="24.85546875" style="77" customWidth="1"/>
    <col min="10500" max="10500" width="33" style="77" customWidth="1"/>
    <col min="10501" max="10501" width="48.85546875" style="77" customWidth="1"/>
    <col min="10502" max="10502" width="13.85546875" style="77" customWidth="1"/>
    <col min="10503" max="10503" width="10.7109375" style="77" customWidth="1"/>
    <col min="10504" max="10504" width="10.85546875" style="77" customWidth="1"/>
    <col min="10505" max="10505" width="38.7109375" style="77" customWidth="1"/>
    <col min="10506" max="10506" width="15" style="77" customWidth="1"/>
    <col min="10507" max="10507" width="12.7109375" style="77" customWidth="1"/>
    <col min="10508" max="10508" width="11.28515625" style="77" customWidth="1"/>
    <col min="10509" max="10509" width="16.28515625" style="77" customWidth="1"/>
    <col min="10510" max="10510" width="30" style="77" customWidth="1"/>
    <col min="10511" max="10511" width="53.7109375" style="77" customWidth="1"/>
    <col min="10512" max="10752" width="9.140625" style="77"/>
    <col min="10753" max="10753" width="18.7109375" style="77" customWidth="1"/>
    <col min="10754" max="10754" width="20.140625" style="77" customWidth="1"/>
    <col min="10755" max="10755" width="24.85546875" style="77" customWidth="1"/>
    <col min="10756" max="10756" width="33" style="77" customWidth="1"/>
    <col min="10757" max="10757" width="48.85546875" style="77" customWidth="1"/>
    <col min="10758" max="10758" width="13.85546875" style="77" customWidth="1"/>
    <col min="10759" max="10759" width="10.7109375" style="77" customWidth="1"/>
    <col min="10760" max="10760" width="10.85546875" style="77" customWidth="1"/>
    <col min="10761" max="10761" width="38.7109375" style="77" customWidth="1"/>
    <col min="10762" max="10762" width="15" style="77" customWidth="1"/>
    <col min="10763" max="10763" width="12.7109375" style="77" customWidth="1"/>
    <col min="10764" max="10764" width="11.28515625" style="77" customWidth="1"/>
    <col min="10765" max="10765" width="16.28515625" style="77" customWidth="1"/>
    <col min="10766" max="10766" width="30" style="77" customWidth="1"/>
    <col min="10767" max="10767" width="53.7109375" style="77" customWidth="1"/>
    <col min="10768" max="11008" width="9.140625" style="77"/>
    <col min="11009" max="11009" width="18.7109375" style="77" customWidth="1"/>
    <col min="11010" max="11010" width="20.140625" style="77" customWidth="1"/>
    <col min="11011" max="11011" width="24.85546875" style="77" customWidth="1"/>
    <col min="11012" max="11012" width="33" style="77" customWidth="1"/>
    <col min="11013" max="11013" width="48.85546875" style="77" customWidth="1"/>
    <col min="11014" max="11014" width="13.85546875" style="77" customWidth="1"/>
    <col min="11015" max="11015" width="10.7109375" style="77" customWidth="1"/>
    <col min="11016" max="11016" width="10.85546875" style="77" customWidth="1"/>
    <col min="11017" max="11017" width="38.7109375" style="77" customWidth="1"/>
    <col min="11018" max="11018" width="15" style="77" customWidth="1"/>
    <col min="11019" max="11019" width="12.7109375" style="77" customWidth="1"/>
    <col min="11020" max="11020" width="11.28515625" style="77" customWidth="1"/>
    <col min="11021" max="11021" width="16.28515625" style="77" customWidth="1"/>
    <col min="11022" max="11022" width="30" style="77" customWidth="1"/>
    <col min="11023" max="11023" width="53.7109375" style="77" customWidth="1"/>
    <col min="11024" max="11264" width="9.140625" style="77"/>
    <col min="11265" max="11265" width="18.7109375" style="77" customWidth="1"/>
    <col min="11266" max="11266" width="20.140625" style="77" customWidth="1"/>
    <col min="11267" max="11267" width="24.85546875" style="77" customWidth="1"/>
    <col min="11268" max="11268" width="33" style="77" customWidth="1"/>
    <col min="11269" max="11269" width="48.85546875" style="77" customWidth="1"/>
    <col min="11270" max="11270" width="13.85546875" style="77" customWidth="1"/>
    <col min="11271" max="11271" width="10.7109375" style="77" customWidth="1"/>
    <col min="11272" max="11272" width="10.85546875" style="77" customWidth="1"/>
    <col min="11273" max="11273" width="38.7109375" style="77" customWidth="1"/>
    <col min="11274" max="11274" width="15" style="77" customWidth="1"/>
    <col min="11275" max="11275" width="12.7109375" style="77" customWidth="1"/>
    <col min="11276" max="11276" width="11.28515625" style="77" customWidth="1"/>
    <col min="11277" max="11277" width="16.28515625" style="77" customWidth="1"/>
    <col min="11278" max="11278" width="30" style="77" customWidth="1"/>
    <col min="11279" max="11279" width="53.7109375" style="77" customWidth="1"/>
    <col min="11280" max="11520" width="9.140625" style="77"/>
    <col min="11521" max="11521" width="18.7109375" style="77" customWidth="1"/>
    <col min="11522" max="11522" width="20.140625" style="77" customWidth="1"/>
    <col min="11523" max="11523" width="24.85546875" style="77" customWidth="1"/>
    <col min="11524" max="11524" width="33" style="77" customWidth="1"/>
    <col min="11525" max="11525" width="48.85546875" style="77" customWidth="1"/>
    <col min="11526" max="11526" width="13.85546875" style="77" customWidth="1"/>
    <col min="11527" max="11527" width="10.7109375" style="77" customWidth="1"/>
    <col min="11528" max="11528" width="10.85546875" style="77" customWidth="1"/>
    <col min="11529" max="11529" width="38.7109375" style="77" customWidth="1"/>
    <col min="11530" max="11530" width="15" style="77" customWidth="1"/>
    <col min="11531" max="11531" width="12.7109375" style="77" customWidth="1"/>
    <col min="11532" max="11532" width="11.28515625" style="77" customWidth="1"/>
    <col min="11533" max="11533" width="16.28515625" style="77" customWidth="1"/>
    <col min="11534" max="11534" width="30" style="77" customWidth="1"/>
    <col min="11535" max="11535" width="53.7109375" style="77" customWidth="1"/>
    <col min="11536" max="11776" width="9.140625" style="77"/>
    <col min="11777" max="11777" width="18.7109375" style="77" customWidth="1"/>
    <col min="11778" max="11778" width="20.140625" style="77" customWidth="1"/>
    <col min="11779" max="11779" width="24.85546875" style="77" customWidth="1"/>
    <col min="11780" max="11780" width="33" style="77" customWidth="1"/>
    <col min="11781" max="11781" width="48.85546875" style="77" customWidth="1"/>
    <col min="11782" max="11782" width="13.85546875" style="77" customWidth="1"/>
    <col min="11783" max="11783" width="10.7109375" style="77" customWidth="1"/>
    <col min="11784" max="11784" width="10.85546875" style="77" customWidth="1"/>
    <col min="11785" max="11785" width="38.7109375" style="77" customWidth="1"/>
    <col min="11786" max="11786" width="15" style="77" customWidth="1"/>
    <col min="11787" max="11787" width="12.7109375" style="77" customWidth="1"/>
    <col min="11788" max="11788" width="11.28515625" style="77" customWidth="1"/>
    <col min="11789" max="11789" width="16.28515625" style="77" customWidth="1"/>
    <col min="11790" max="11790" width="30" style="77" customWidth="1"/>
    <col min="11791" max="11791" width="53.7109375" style="77" customWidth="1"/>
    <col min="11792" max="12032" width="9.140625" style="77"/>
    <col min="12033" max="12033" width="18.7109375" style="77" customWidth="1"/>
    <col min="12034" max="12034" width="20.140625" style="77" customWidth="1"/>
    <col min="12035" max="12035" width="24.85546875" style="77" customWidth="1"/>
    <col min="12036" max="12036" width="33" style="77" customWidth="1"/>
    <col min="12037" max="12037" width="48.85546875" style="77" customWidth="1"/>
    <col min="12038" max="12038" width="13.85546875" style="77" customWidth="1"/>
    <col min="12039" max="12039" width="10.7109375" style="77" customWidth="1"/>
    <col min="12040" max="12040" width="10.85546875" style="77" customWidth="1"/>
    <col min="12041" max="12041" width="38.7109375" style="77" customWidth="1"/>
    <col min="12042" max="12042" width="15" style="77" customWidth="1"/>
    <col min="12043" max="12043" width="12.7109375" style="77" customWidth="1"/>
    <col min="12044" max="12044" width="11.28515625" style="77" customWidth="1"/>
    <col min="12045" max="12045" width="16.28515625" style="77" customWidth="1"/>
    <col min="12046" max="12046" width="30" style="77" customWidth="1"/>
    <col min="12047" max="12047" width="53.7109375" style="77" customWidth="1"/>
    <col min="12048" max="12288" width="9.140625" style="77"/>
    <col min="12289" max="12289" width="18.7109375" style="77" customWidth="1"/>
    <col min="12290" max="12290" width="20.140625" style="77" customWidth="1"/>
    <col min="12291" max="12291" width="24.85546875" style="77" customWidth="1"/>
    <col min="12292" max="12292" width="33" style="77" customWidth="1"/>
    <col min="12293" max="12293" width="48.85546875" style="77" customWidth="1"/>
    <col min="12294" max="12294" width="13.85546875" style="77" customWidth="1"/>
    <col min="12295" max="12295" width="10.7109375" style="77" customWidth="1"/>
    <col min="12296" max="12296" width="10.85546875" style="77" customWidth="1"/>
    <col min="12297" max="12297" width="38.7109375" style="77" customWidth="1"/>
    <col min="12298" max="12298" width="15" style="77" customWidth="1"/>
    <col min="12299" max="12299" width="12.7109375" style="77" customWidth="1"/>
    <col min="12300" max="12300" width="11.28515625" style="77" customWidth="1"/>
    <col min="12301" max="12301" width="16.28515625" style="77" customWidth="1"/>
    <col min="12302" max="12302" width="30" style="77" customWidth="1"/>
    <col min="12303" max="12303" width="53.7109375" style="77" customWidth="1"/>
    <col min="12304" max="12544" width="9.140625" style="77"/>
    <col min="12545" max="12545" width="18.7109375" style="77" customWidth="1"/>
    <col min="12546" max="12546" width="20.140625" style="77" customWidth="1"/>
    <col min="12547" max="12547" width="24.85546875" style="77" customWidth="1"/>
    <col min="12548" max="12548" width="33" style="77" customWidth="1"/>
    <col min="12549" max="12549" width="48.85546875" style="77" customWidth="1"/>
    <col min="12550" max="12550" width="13.85546875" style="77" customWidth="1"/>
    <col min="12551" max="12551" width="10.7109375" style="77" customWidth="1"/>
    <col min="12552" max="12552" width="10.85546875" style="77" customWidth="1"/>
    <col min="12553" max="12553" width="38.7109375" style="77" customWidth="1"/>
    <col min="12554" max="12554" width="15" style="77" customWidth="1"/>
    <col min="12555" max="12555" width="12.7109375" style="77" customWidth="1"/>
    <col min="12556" max="12556" width="11.28515625" style="77" customWidth="1"/>
    <col min="12557" max="12557" width="16.28515625" style="77" customWidth="1"/>
    <col min="12558" max="12558" width="30" style="77" customWidth="1"/>
    <col min="12559" max="12559" width="53.7109375" style="77" customWidth="1"/>
    <col min="12560" max="12800" width="9.140625" style="77"/>
    <col min="12801" max="12801" width="18.7109375" style="77" customWidth="1"/>
    <col min="12802" max="12802" width="20.140625" style="77" customWidth="1"/>
    <col min="12803" max="12803" width="24.85546875" style="77" customWidth="1"/>
    <col min="12804" max="12804" width="33" style="77" customWidth="1"/>
    <col min="12805" max="12805" width="48.85546875" style="77" customWidth="1"/>
    <col min="12806" max="12806" width="13.85546875" style="77" customWidth="1"/>
    <col min="12807" max="12807" width="10.7109375" style="77" customWidth="1"/>
    <col min="12808" max="12808" width="10.85546875" style="77" customWidth="1"/>
    <col min="12809" max="12809" width="38.7109375" style="77" customWidth="1"/>
    <col min="12810" max="12810" width="15" style="77" customWidth="1"/>
    <col min="12811" max="12811" width="12.7109375" style="77" customWidth="1"/>
    <col min="12812" max="12812" width="11.28515625" style="77" customWidth="1"/>
    <col min="12813" max="12813" width="16.28515625" style="77" customWidth="1"/>
    <col min="12814" max="12814" width="30" style="77" customWidth="1"/>
    <col min="12815" max="12815" width="53.7109375" style="77" customWidth="1"/>
    <col min="12816" max="13056" width="9.140625" style="77"/>
    <col min="13057" max="13057" width="18.7109375" style="77" customWidth="1"/>
    <col min="13058" max="13058" width="20.140625" style="77" customWidth="1"/>
    <col min="13059" max="13059" width="24.85546875" style="77" customWidth="1"/>
    <col min="13060" max="13060" width="33" style="77" customWidth="1"/>
    <col min="13061" max="13061" width="48.85546875" style="77" customWidth="1"/>
    <col min="13062" max="13062" width="13.85546875" style="77" customWidth="1"/>
    <col min="13063" max="13063" width="10.7109375" style="77" customWidth="1"/>
    <col min="13064" max="13064" width="10.85546875" style="77" customWidth="1"/>
    <col min="13065" max="13065" width="38.7109375" style="77" customWidth="1"/>
    <col min="13066" max="13066" width="15" style="77" customWidth="1"/>
    <col min="13067" max="13067" width="12.7109375" style="77" customWidth="1"/>
    <col min="13068" max="13068" width="11.28515625" style="77" customWidth="1"/>
    <col min="13069" max="13069" width="16.28515625" style="77" customWidth="1"/>
    <col min="13070" max="13070" width="30" style="77" customWidth="1"/>
    <col min="13071" max="13071" width="53.7109375" style="77" customWidth="1"/>
    <col min="13072" max="13312" width="9.140625" style="77"/>
    <col min="13313" max="13313" width="18.7109375" style="77" customWidth="1"/>
    <col min="13314" max="13314" width="20.140625" style="77" customWidth="1"/>
    <col min="13315" max="13315" width="24.85546875" style="77" customWidth="1"/>
    <col min="13316" max="13316" width="33" style="77" customWidth="1"/>
    <col min="13317" max="13317" width="48.85546875" style="77" customWidth="1"/>
    <col min="13318" max="13318" width="13.85546875" style="77" customWidth="1"/>
    <col min="13319" max="13319" width="10.7109375" style="77" customWidth="1"/>
    <col min="13320" max="13320" width="10.85546875" style="77" customWidth="1"/>
    <col min="13321" max="13321" width="38.7109375" style="77" customWidth="1"/>
    <col min="13322" max="13322" width="15" style="77" customWidth="1"/>
    <col min="13323" max="13323" width="12.7109375" style="77" customWidth="1"/>
    <col min="13324" max="13324" width="11.28515625" style="77" customWidth="1"/>
    <col min="13325" max="13325" width="16.28515625" style="77" customWidth="1"/>
    <col min="13326" max="13326" width="30" style="77" customWidth="1"/>
    <col min="13327" max="13327" width="53.7109375" style="77" customWidth="1"/>
    <col min="13328" max="13568" width="9.140625" style="77"/>
    <col min="13569" max="13569" width="18.7109375" style="77" customWidth="1"/>
    <col min="13570" max="13570" width="20.140625" style="77" customWidth="1"/>
    <col min="13571" max="13571" width="24.85546875" style="77" customWidth="1"/>
    <col min="13572" max="13572" width="33" style="77" customWidth="1"/>
    <col min="13573" max="13573" width="48.85546875" style="77" customWidth="1"/>
    <col min="13574" max="13574" width="13.85546875" style="77" customWidth="1"/>
    <col min="13575" max="13575" width="10.7109375" style="77" customWidth="1"/>
    <col min="13576" max="13576" width="10.85546875" style="77" customWidth="1"/>
    <col min="13577" max="13577" width="38.7109375" style="77" customWidth="1"/>
    <col min="13578" max="13578" width="15" style="77" customWidth="1"/>
    <col min="13579" max="13579" width="12.7109375" style="77" customWidth="1"/>
    <col min="13580" max="13580" width="11.28515625" style="77" customWidth="1"/>
    <col min="13581" max="13581" width="16.28515625" style="77" customWidth="1"/>
    <col min="13582" max="13582" width="30" style="77" customWidth="1"/>
    <col min="13583" max="13583" width="53.7109375" style="77" customWidth="1"/>
    <col min="13584" max="13824" width="9.140625" style="77"/>
    <col min="13825" max="13825" width="18.7109375" style="77" customWidth="1"/>
    <col min="13826" max="13826" width="20.140625" style="77" customWidth="1"/>
    <col min="13827" max="13827" width="24.85546875" style="77" customWidth="1"/>
    <col min="13828" max="13828" width="33" style="77" customWidth="1"/>
    <col min="13829" max="13829" width="48.85546875" style="77" customWidth="1"/>
    <col min="13830" max="13830" width="13.85546875" style="77" customWidth="1"/>
    <col min="13831" max="13831" width="10.7109375" style="77" customWidth="1"/>
    <col min="13832" max="13832" width="10.85546875" style="77" customWidth="1"/>
    <col min="13833" max="13833" width="38.7109375" style="77" customWidth="1"/>
    <col min="13834" max="13834" width="15" style="77" customWidth="1"/>
    <col min="13835" max="13835" width="12.7109375" style="77" customWidth="1"/>
    <col min="13836" max="13836" width="11.28515625" style="77" customWidth="1"/>
    <col min="13837" max="13837" width="16.28515625" style="77" customWidth="1"/>
    <col min="13838" max="13838" width="30" style="77" customWidth="1"/>
    <col min="13839" max="13839" width="53.7109375" style="77" customWidth="1"/>
    <col min="13840" max="14080" width="9.140625" style="77"/>
    <col min="14081" max="14081" width="18.7109375" style="77" customWidth="1"/>
    <col min="14082" max="14082" width="20.140625" style="77" customWidth="1"/>
    <col min="14083" max="14083" width="24.85546875" style="77" customWidth="1"/>
    <col min="14084" max="14084" width="33" style="77" customWidth="1"/>
    <col min="14085" max="14085" width="48.85546875" style="77" customWidth="1"/>
    <col min="14086" max="14086" width="13.85546875" style="77" customWidth="1"/>
    <col min="14087" max="14087" width="10.7109375" style="77" customWidth="1"/>
    <col min="14088" max="14088" width="10.85546875" style="77" customWidth="1"/>
    <col min="14089" max="14089" width="38.7109375" style="77" customWidth="1"/>
    <col min="14090" max="14090" width="15" style="77" customWidth="1"/>
    <col min="14091" max="14091" width="12.7109375" style="77" customWidth="1"/>
    <col min="14092" max="14092" width="11.28515625" style="77" customWidth="1"/>
    <col min="14093" max="14093" width="16.28515625" style="77" customWidth="1"/>
    <col min="14094" max="14094" width="30" style="77" customWidth="1"/>
    <col min="14095" max="14095" width="53.7109375" style="77" customWidth="1"/>
    <col min="14096" max="14336" width="9.140625" style="77"/>
    <col min="14337" max="14337" width="18.7109375" style="77" customWidth="1"/>
    <col min="14338" max="14338" width="20.140625" style="77" customWidth="1"/>
    <col min="14339" max="14339" width="24.85546875" style="77" customWidth="1"/>
    <col min="14340" max="14340" width="33" style="77" customWidth="1"/>
    <col min="14341" max="14341" width="48.85546875" style="77" customWidth="1"/>
    <col min="14342" max="14342" width="13.85546875" style="77" customWidth="1"/>
    <col min="14343" max="14343" width="10.7109375" style="77" customWidth="1"/>
    <col min="14344" max="14344" width="10.85546875" style="77" customWidth="1"/>
    <col min="14345" max="14345" width="38.7109375" style="77" customWidth="1"/>
    <col min="14346" max="14346" width="15" style="77" customWidth="1"/>
    <col min="14347" max="14347" width="12.7109375" style="77" customWidth="1"/>
    <col min="14348" max="14348" width="11.28515625" style="77" customWidth="1"/>
    <col min="14349" max="14349" width="16.28515625" style="77" customWidth="1"/>
    <col min="14350" max="14350" width="30" style="77" customWidth="1"/>
    <col min="14351" max="14351" width="53.7109375" style="77" customWidth="1"/>
    <col min="14352" max="14592" width="9.140625" style="77"/>
    <col min="14593" max="14593" width="18.7109375" style="77" customWidth="1"/>
    <col min="14594" max="14594" width="20.140625" style="77" customWidth="1"/>
    <col min="14595" max="14595" width="24.85546875" style="77" customWidth="1"/>
    <col min="14596" max="14596" width="33" style="77" customWidth="1"/>
    <col min="14597" max="14597" width="48.85546875" style="77" customWidth="1"/>
    <col min="14598" max="14598" width="13.85546875" style="77" customWidth="1"/>
    <col min="14599" max="14599" width="10.7109375" style="77" customWidth="1"/>
    <col min="14600" max="14600" width="10.85546875" style="77" customWidth="1"/>
    <col min="14601" max="14601" width="38.7109375" style="77" customWidth="1"/>
    <col min="14602" max="14602" width="15" style="77" customWidth="1"/>
    <col min="14603" max="14603" width="12.7109375" style="77" customWidth="1"/>
    <col min="14604" max="14604" width="11.28515625" style="77" customWidth="1"/>
    <col min="14605" max="14605" width="16.28515625" style="77" customWidth="1"/>
    <col min="14606" max="14606" width="30" style="77" customWidth="1"/>
    <col min="14607" max="14607" width="53.7109375" style="77" customWidth="1"/>
    <col min="14608" max="14848" width="9.140625" style="77"/>
    <col min="14849" max="14849" width="18.7109375" style="77" customWidth="1"/>
    <col min="14850" max="14850" width="20.140625" style="77" customWidth="1"/>
    <col min="14851" max="14851" width="24.85546875" style="77" customWidth="1"/>
    <col min="14852" max="14852" width="33" style="77" customWidth="1"/>
    <col min="14853" max="14853" width="48.85546875" style="77" customWidth="1"/>
    <col min="14854" max="14854" width="13.85546875" style="77" customWidth="1"/>
    <col min="14855" max="14855" width="10.7109375" style="77" customWidth="1"/>
    <col min="14856" max="14856" width="10.85546875" style="77" customWidth="1"/>
    <col min="14857" max="14857" width="38.7109375" style="77" customWidth="1"/>
    <col min="14858" max="14858" width="15" style="77" customWidth="1"/>
    <col min="14859" max="14859" width="12.7109375" style="77" customWidth="1"/>
    <col min="14860" max="14860" width="11.28515625" style="77" customWidth="1"/>
    <col min="14861" max="14861" width="16.28515625" style="77" customWidth="1"/>
    <col min="14862" max="14862" width="30" style="77" customWidth="1"/>
    <col min="14863" max="14863" width="53.7109375" style="77" customWidth="1"/>
    <col min="14864" max="15104" width="9.140625" style="77"/>
    <col min="15105" max="15105" width="18.7109375" style="77" customWidth="1"/>
    <col min="15106" max="15106" width="20.140625" style="77" customWidth="1"/>
    <col min="15107" max="15107" width="24.85546875" style="77" customWidth="1"/>
    <col min="15108" max="15108" width="33" style="77" customWidth="1"/>
    <col min="15109" max="15109" width="48.85546875" style="77" customWidth="1"/>
    <col min="15110" max="15110" width="13.85546875" style="77" customWidth="1"/>
    <col min="15111" max="15111" width="10.7109375" style="77" customWidth="1"/>
    <col min="15112" max="15112" width="10.85546875" style="77" customWidth="1"/>
    <col min="15113" max="15113" width="38.7109375" style="77" customWidth="1"/>
    <col min="15114" max="15114" width="15" style="77" customWidth="1"/>
    <col min="15115" max="15115" width="12.7109375" style="77" customWidth="1"/>
    <col min="15116" max="15116" width="11.28515625" style="77" customWidth="1"/>
    <col min="15117" max="15117" width="16.28515625" style="77" customWidth="1"/>
    <col min="15118" max="15118" width="30" style="77" customWidth="1"/>
    <col min="15119" max="15119" width="53.7109375" style="77" customWidth="1"/>
    <col min="15120" max="15360" width="9.140625" style="77"/>
    <col min="15361" max="15361" width="18.7109375" style="77" customWidth="1"/>
    <col min="15362" max="15362" width="20.140625" style="77" customWidth="1"/>
    <col min="15363" max="15363" width="24.85546875" style="77" customWidth="1"/>
    <col min="15364" max="15364" width="33" style="77" customWidth="1"/>
    <col min="15365" max="15365" width="48.85546875" style="77" customWidth="1"/>
    <col min="15366" max="15366" width="13.85546875" style="77" customWidth="1"/>
    <col min="15367" max="15367" width="10.7109375" style="77" customWidth="1"/>
    <col min="15368" max="15368" width="10.85546875" style="77" customWidth="1"/>
    <col min="15369" max="15369" width="38.7109375" style="77" customWidth="1"/>
    <col min="15370" max="15370" width="15" style="77" customWidth="1"/>
    <col min="15371" max="15371" width="12.7109375" style="77" customWidth="1"/>
    <col min="15372" max="15372" width="11.28515625" style="77" customWidth="1"/>
    <col min="15373" max="15373" width="16.28515625" style="77" customWidth="1"/>
    <col min="15374" max="15374" width="30" style="77" customWidth="1"/>
    <col min="15375" max="15375" width="53.7109375" style="77" customWidth="1"/>
    <col min="15376" max="15616" width="9.140625" style="77"/>
    <col min="15617" max="15617" width="18.7109375" style="77" customWidth="1"/>
    <col min="15618" max="15618" width="20.140625" style="77" customWidth="1"/>
    <col min="15619" max="15619" width="24.85546875" style="77" customWidth="1"/>
    <col min="15620" max="15620" width="33" style="77" customWidth="1"/>
    <col min="15621" max="15621" width="48.85546875" style="77" customWidth="1"/>
    <col min="15622" max="15622" width="13.85546875" style="77" customWidth="1"/>
    <col min="15623" max="15623" width="10.7109375" style="77" customWidth="1"/>
    <col min="15624" max="15624" width="10.85546875" style="77" customWidth="1"/>
    <col min="15625" max="15625" width="38.7109375" style="77" customWidth="1"/>
    <col min="15626" max="15626" width="15" style="77" customWidth="1"/>
    <col min="15627" max="15627" width="12.7109375" style="77" customWidth="1"/>
    <col min="15628" max="15628" width="11.28515625" style="77" customWidth="1"/>
    <col min="15629" max="15629" width="16.28515625" style="77" customWidth="1"/>
    <col min="15630" max="15630" width="30" style="77" customWidth="1"/>
    <col min="15631" max="15631" width="53.7109375" style="77" customWidth="1"/>
    <col min="15632" max="15872" width="9.140625" style="77"/>
    <col min="15873" max="15873" width="18.7109375" style="77" customWidth="1"/>
    <col min="15874" max="15874" width="20.140625" style="77" customWidth="1"/>
    <col min="15875" max="15875" width="24.85546875" style="77" customWidth="1"/>
    <col min="15876" max="15876" width="33" style="77" customWidth="1"/>
    <col min="15877" max="15877" width="48.85546875" style="77" customWidth="1"/>
    <col min="15878" max="15878" width="13.85546875" style="77" customWidth="1"/>
    <col min="15879" max="15879" width="10.7109375" style="77" customWidth="1"/>
    <col min="15880" max="15880" width="10.85546875" style="77" customWidth="1"/>
    <col min="15881" max="15881" width="38.7109375" style="77" customWidth="1"/>
    <col min="15882" max="15882" width="15" style="77" customWidth="1"/>
    <col min="15883" max="15883" width="12.7109375" style="77" customWidth="1"/>
    <col min="15884" max="15884" width="11.28515625" style="77" customWidth="1"/>
    <col min="15885" max="15885" width="16.28515625" style="77" customWidth="1"/>
    <col min="15886" max="15886" width="30" style="77" customWidth="1"/>
    <col min="15887" max="15887" width="53.7109375" style="77" customWidth="1"/>
    <col min="15888" max="16128" width="9.140625" style="77"/>
    <col min="16129" max="16129" width="18.7109375" style="77" customWidth="1"/>
    <col min="16130" max="16130" width="20.140625" style="77" customWidth="1"/>
    <col min="16131" max="16131" width="24.85546875" style="77" customWidth="1"/>
    <col min="16132" max="16132" width="33" style="77" customWidth="1"/>
    <col min="16133" max="16133" width="48.85546875" style="77" customWidth="1"/>
    <col min="16134" max="16134" width="13.85546875" style="77" customWidth="1"/>
    <col min="16135" max="16135" width="10.7109375" style="77" customWidth="1"/>
    <col min="16136" max="16136" width="10.85546875" style="77" customWidth="1"/>
    <col min="16137" max="16137" width="38.7109375" style="77" customWidth="1"/>
    <col min="16138" max="16138" width="15" style="77" customWidth="1"/>
    <col min="16139" max="16139" width="12.7109375" style="77" customWidth="1"/>
    <col min="16140" max="16140" width="11.28515625" style="77" customWidth="1"/>
    <col min="16141" max="16141" width="16.28515625" style="77" customWidth="1"/>
    <col min="16142" max="16142" width="30" style="77" customWidth="1"/>
    <col min="16143" max="16143" width="53.7109375" style="77" customWidth="1"/>
    <col min="16144" max="16384" width="9.140625" style="77"/>
  </cols>
  <sheetData>
    <row r="1" spans="1:15" x14ac:dyDescent="0.25">
      <c r="A1" s="55" t="s">
        <v>428</v>
      </c>
      <c r="B1" s="55" t="s">
        <v>429</v>
      </c>
      <c r="C1" s="55" t="s">
        <v>430</v>
      </c>
      <c r="D1" s="55" t="s">
        <v>431</v>
      </c>
      <c r="E1" s="55" t="s">
        <v>432</v>
      </c>
      <c r="F1" s="55" t="s">
        <v>433</v>
      </c>
      <c r="G1" s="55" t="s">
        <v>434</v>
      </c>
      <c r="H1" s="55" t="s">
        <v>435</v>
      </c>
      <c r="I1" s="55" t="s">
        <v>436</v>
      </c>
      <c r="J1" s="55" t="s">
        <v>437</v>
      </c>
      <c r="K1" s="55" t="s">
        <v>438</v>
      </c>
      <c r="L1" s="55" t="s">
        <v>439</v>
      </c>
      <c r="M1" s="55" t="s">
        <v>440</v>
      </c>
      <c r="N1" s="55" t="s">
        <v>441</v>
      </c>
      <c r="O1" s="55" t="s">
        <v>442</v>
      </c>
    </row>
    <row r="2" spans="1:15" x14ac:dyDescent="0.25">
      <c r="A2" s="77" t="s">
        <v>927</v>
      </c>
      <c r="B2" s="77" t="s">
        <v>927</v>
      </c>
      <c r="C2" s="78" t="s">
        <v>461</v>
      </c>
      <c r="D2" s="77" t="s">
        <v>922</v>
      </c>
      <c r="E2" s="77" t="s">
        <v>733</v>
      </c>
      <c r="F2" s="69">
        <v>271</v>
      </c>
      <c r="G2" s="70"/>
      <c r="H2" s="69"/>
      <c r="I2" s="77" t="s">
        <v>928</v>
      </c>
      <c r="K2" s="69">
        <v>271</v>
      </c>
      <c r="L2" s="70">
        <v>0</v>
      </c>
      <c r="M2" s="69">
        <v>0</v>
      </c>
      <c r="N2" s="77" t="s">
        <v>927</v>
      </c>
      <c r="O2" s="77" t="s">
        <v>922</v>
      </c>
    </row>
    <row r="3" spans="1:15" x14ac:dyDescent="0.25">
      <c r="A3" s="77" t="s">
        <v>927</v>
      </c>
      <c r="B3" s="77" t="s">
        <v>927</v>
      </c>
      <c r="C3" s="77" t="s">
        <v>398</v>
      </c>
      <c r="D3" s="77" t="s">
        <v>798</v>
      </c>
      <c r="E3" s="77" t="s">
        <v>733</v>
      </c>
      <c r="F3" s="69"/>
      <c r="G3" s="70">
        <v>271</v>
      </c>
      <c r="H3" s="69">
        <v>165858.1</v>
      </c>
      <c r="I3" s="77" t="s">
        <v>928</v>
      </c>
      <c r="K3" s="70">
        <v>271</v>
      </c>
      <c r="L3" s="70">
        <v>0</v>
      </c>
      <c r="M3" s="69">
        <v>0</v>
      </c>
      <c r="N3" s="77" t="s">
        <v>927</v>
      </c>
      <c r="O3" s="77" t="s">
        <v>929</v>
      </c>
    </row>
    <row r="4" spans="1:15" x14ac:dyDescent="0.25">
      <c r="A4" s="77" t="s">
        <v>930</v>
      </c>
      <c r="B4" s="77" t="s">
        <v>931</v>
      </c>
      <c r="C4" s="77" t="s">
        <v>564</v>
      </c>
      <c r="D4" s="77" t="s">
        <v>926</v>
      </c>
      <c r="E4" s="77" t="s">
        <v>5</v>
      </c>
      <c r="F4" s="69"/>
      <c r="G4" s="70">
        <v>29659.64</v>
      </c>
      <c r="H4" s="69"/>
      <c r="I4" s="77" t="s">
        <v>928</v>
      </c>
      <c r="J4" s="77" t="s">
        <v>734</v>
      </c>
      <c r="K4" s="70">
        <v>29659.64</v>
      </c>
      <c r="L4" s="70">
        <v>0</v>
      </c>
      <c r="M4" s="69">
        <v>0</v>
      </c>
      <c r="N4" s="77" t="s">
        <v>932</v>
      </c>
      <c r="O4" s="77" t="s">
        <v>735</v>
      </c>
    </row>
    <row r="5" spans="1:15" x14ac:dyDescent="0.25">
      <c r="A5" s="77" t="s">
        <v>930</v>
      </c>
      <c r="B5" s="77" t="s">
        <v>931</v>
      </c>
      <c r="C5" s="77" t="s">
        <v>468</v>
      </c>
      <c r="D5" s="77" t="s">
        <v>933</v>
      </c>
      <c r="E5" s="77" t="s">
        <v>934</v>
      </c>
      <c r="F5" s="69"/>
      <c r="G5" s="70">
        <v>27118.29</v>
      </c>
      <c r="H5" s="69">
        <v>109080.17000000001</v>
      </c>
      <c r="I5" s="77" t="s">
        <v>928</v>
      </c>
      <c r="J5" s="77" t="s">
        <v>935</v>
      </c>
      <c r="K5" s="70">
        <v>27118.29</v>
      </c>
      <c r="L5" s="70">
        <v>0</v>
      </c>
      <c r="M5" s="69">
        <v>0</v>
      </c>
      <c r="N5" s="77" t="s">
        <v>932</v>
      </c>
      <c r="O5" s="77" t="s">
        <v>735</v>
      </c>
    </row>
    <row r="6" spans="1:15" x14ac:dyDescent="0.25">
      <c r="A6" s="77" t="s">
        <v>932</v>
      </c>
      <c r="B6" s="77" t="s">
        <v>932</v>
      </c>
      <c r="C6" s="78" t="s">
        <v>461</v>
      </c>
      <c r="D6" s="77" t="s">
        <v>922</v>
      </c>
      <c r="E6" s="77" t="s">
        <v>733</v>
      </c>
      <c r="F6" s="69">
        <v>56777.93</v>
      </c>
      <c r="G6" s="70"/>
      <c r="H6" s="69">
        <v>165858.1</v>
      </c>
      <c r="I6" s="77" t="s">
        <v>928</v>
      </c>
      <c r="K6" s="69">
        <v>56777.93</v>
      </c>
      <c r="L6" s="70">
        <v>0</v>
      </c>
      <c r="M6" s="69">
        <v>0</v>
      </c>
      <c r="N6" s="77" t="s">
        <v>932</v>
      </c>
      <c r="O6" s="77" t="s">
        <v>922</v>
      </c>
    </row>
    <row r="7" spans="1:15" x14ac:dyDescent="0.25">
      <c r="A7" s="77" t="s">
        <v>930</v>
      </c>
      <c r="B7" s="77" t="s">
        <v>930</v>
      </c>
      <c r="C7" s="78" t="s">
        <v>461</v>
      </c>
      <c r="D7" s="77" t="s">
        <v>922</v>
      </c>
      <c r="E7" s="77" t="s">
        <v>733</v>
      </c>
      <c r="F7" s="69">
        <v>68</v>
      </c>
      <c r="G7" s="70"/>
      <c r="H7" s="69"/>
      <c r="I7" s="77" t="s">
        <v>928</v>
      </c>
      <c r="K7" s="69">
        <v>68</v>
      </c>
      <c r="L7" s="70">
        <v>0</v>
      </c>
      <c r="M7" s="69">
        <v>0</v>
      </c>
      <c r="N7" s="77" t="s">
        <v>930</v>
      </c>
      <c r="O7" s="77" t="s">
        <v>922</v>
      </c>
    </row>
    <row r="8" spans="1:15" x14ac:dyDescent="0.25">
      <c r="A8" s="77" t="s">
        <v>930</v>
      </c>
      <c r="B8" s="77" t="s">
        <v>930</v>
      </c>
      <c r="C8" s="77" t="s">
        <v>398</v>
      </c>
      <c r="D8" s="77" t="s">
        <v>798</v>
      </c>
      <c r="E8" s="77" t="s">
        <v>733</v>
      </c>
      <c r="F8" s="69"/>
      <c r="G8" s="70">
        <v>68</v>
      </c>
      <c r="H8" s="69">
        <v>165858.1</v>
      </c>
      <c r="I8" s="77" t="s">
        <v>928</v>
      </c>
      <c r="K8" s="70">
        <v>68</v>
      </c>
      <c r="L8" s="70">
        <v>0</v>
      </c>
      <c r="M8" s="69">
        <v>0</v>
      </c>
      <c r="N8" s="77" t="s">
        <v>930</v>
      </c>
      <c r="O8" s="77" t="s">
        <v>936</v>
      </c>
    </row>
    <row r="9" spans="1:15" x14ac:dyDescent="0.25">
      <c r="A9" s="77" t="s">
        <v>937</v>
      </c>
      <c r="B9" s="77" t="s">
        <v>931</v>
      </c>
      <c r="C9" s="77" t="s">
        <v>582</v>
      </c>
      <c r="D9" s="77" t="s">
        <v>938</v>
      </c>
      <c r="E9" s="77" t="s">
        <v>939</v>
      </c>
      <c r="F9" s="69"/>
      <c r="G9" s="70">
        <v>3283.53</v>
      </c>
      <c r="H9" s="69">
        <v>162574.57</v>
      </c>
      <c r="I9" s="77" t="s">
        <v>928</v>
      </c>
      <c r="J9" s="77" t="s">
        <v>935</v>
      </c>
      <c r="K9" s="70">
        <v>3283.53</v>
      </c>
      <c r="L9" s="70">
        <v>0</v>
      </c>
      <c r="M9" s="69">
        <v>0</v>
      </c>
      <c r="N9" s="77" t="s">
        <v>940</v>
      </c>
    </row>
    <row r="10" spans="1:15" x14ac:dyDescent="0.25">
      <c r="A10" s="77" t="s">
        <v>940</v>
      </c>
      <c r="B10" s="77" t="s">
        <v>940</v>
      </c>
      <c r="C10" s="78" t="s">
        <v>461</v>
      </c>
      <c r="D10" s="77" t="s">
        <v>922</v>
      </c>
      <c r="E10" s="77" t="s">
        <v>733</v>
      </c>
      <c r="F10" s="69">
        <v>3283.53</v>
      </c>
      <c r="G10" s="70"/>
      <c r="H10" s="69">
        <v>165858.1</v>
      </c>
      <c r="I10" s="77" t="s">
        <v>928</v>
      </c>
      <c r="K10" s="69">
        <v>3283.53</v>
      </c>
      <c r="L10" s="70">
        <v>0</v>
      </c>
      <c r="M10" s="69">
        <v>0</v>
      </c>
      <c r="N10" s="77" t="s">
        <v>940</v>
      </c>
      <c r="O10" s="77" t="s">
        <v>922</v>
      </c>
    </row>
    <row r="11" spans="1:15" x14ac:dyDescent="0.25">
      <c r="A11" s="77" t="s">
        <v>941</v>
      </c>
      <c r="B11" s="77" t="s">
        <v>931</v>
      </c>
      <c r="C11" s="77" t="s">
        <v>409</v>
      </c>
      <c r="D11" s="77" t="s">
        <v>942</v>
      </c>
      <c r="E11" s="77" t="s">
        <v>943</v>
      </c>
      <c r="F11" s="69"/>
      <c r="G11" s="70">
        <v>16669.900000000001</v>
      </c>
      <c r="H11" s="69"/>
      <c r="I11" s="77" t="s">
        <v>928</v>
      </c>
      <c r="J11" s="77" t="s">
        <v>935</v>
      </c>
      <c r="K11" s="70">
        <v>16669.900000000001</v>
      </c>
      <c r="L11" s="70">
        <v>0</v>
      </c>
      <c r="M11" s="69">
        <v>0</v>
      </c>
      <c r="N11" s="77" t="s">
        <v>941</v>
      </c>
    </row>
    <row r="12" spans="1:15" x14ac:dyDescent="0.25">
      <c r="A12" s="77" t="s">
        <v>941</v>
      </c>
      <c r="B12" s="77" t="s">
        <v>941</v>
      </c>
      <c r="C12" s="78" t="s">
        <v>461</v>
      </c>
      <c r="D12" s="77" t="s">
        <v>922</v>
      </c>
      <c r="E12" s="77" t="s">
        <v>733</v>
      </c>
      <c r="F12" s="69">
        <v>16669.900000000001</v>
      </c>
      <c r="G12" s="70"/>
      <c r="H12" s="69">
        <v>165858.1</v>
      </c>
      <c r="I12" s="77" t="s">
        <v>928</v>
      </c>
      <c r="K12" s="69">
        <v>16669.900000000001</v>
      </c>
      <c r="L12" s="70">
        <v>0</v>
      </c>
      <c r="M12" s="69">
        <v>0</v>
      </c>
      <c r="N12" s="77" t="s">
        <v>941</v>
      </c>
      <c r="O12" s="77" t="s">
        <v>922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2021-01-06T12:16:27Z</dcterms:modified>
</cp:coreProperties>
</file>